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adastro de Animais" sheetId="2" state="visible" r:id="rId2"/>
    <sheet xmlns:r="http://schemas.openxmlformats.org/officeDocument/2006/relationships" name="Listas e Premissas" sheetId="3" state="visible" r:id="rId3"/>
  </sheets>
  <definedNames>
    <definedName name="PrazoRevisao">'Listas e Premissas'!$B$2</definedName>
    <definedName name="Antecedencia">'Listas e Premissas'!$B$3</definedName>
    <definedName name="DataReferencia">'Listas e Premissas'!$B$4</definedName>
    <definedName name="UnidadesPermitidas">'Listas e Premissas'!$D$2:$D$501</definedName>
    <definedName name="Especies">'Listas e Premissas'!$G$2:$G$5</definedName>
    <definedName name="Portes">'Listas e Premissas'!$H$2:$H$5</definedName>
    <definedName name="Situacoes">'Listas e Premissas'!$I$2:$I$3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color rgb="0017324D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2F6F68"/>
      </patternFill>
    </fill>
    <fill>
      <patternFill patternType="solid">
        <fgColor rgb="00EEF4F1"/>
      </patternFill>
    </fill>
    <fill>
      <patternFill patternType="solid">
        <fgColor rgb="00FFF3D8"/>
      </patternFill>
    </fill>
  </fills>
  <borders count="6">
    <border>
      <left/>
      <right/>
      <top/>
      <bottom/>
      <diagonal/>
    </border>
    <border>
      <left style="thin">
        <color rgb="00C9D4D0"/>
      </left>
      <right style="thin">
        <color rgb="00C9D4D0"/>
      </right>
      <top style="thin">
        <color rgb="00C9D4D0"/>
      </top>
      <bottom style="thin">
        <color rgb="00C9D4D0"/>
      </bottom>
    </border>
    <border>
      <left/>
      <right/>
      <top style="thin">
        <color rgb="00C9D4D0"/>
      </top>
      <bottom/>
      <diagonal/>
    </border>
    <border>
      <left/>
      <right style="thin">
        <color rgb="00C9D4D0"/>
      </right>
      <top style="thin">
        <color rgb="00C9D4D0"/>
      </top>
      <bottom/>
      <diagonal/>
    </border>
    <border>
      <left/>
      <right/>
      <top style="thin">
        <color rgb="00C9D4D0"/>
      </top>
      <bottom style="thin">
        <color rgb="00C9D4D0"/>
      </bottom>
      <diagonal/>
    </border>
    <border>
      <left/>
      <right style="thin">
        <color rgb="00C9D4D0"/>
      </right>
      <top style="thin">
        <color rgb="00C9D4D0"/>
      </top>
      <bottom style="thin">
        <color rgb="00C9D4D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1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left" vertical="center" wrapText="1"/>
    </xf>
    <xf numFmtId="0" fontId="1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49" fontId="2" fillId="3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1" fontId="2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/>
    </xf>
    <xf numFmtId="0" fontId="2" fillId="7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164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Calibri"/>
        <b val="1"/>
        <color rgb="009C2F20"/>
        <sz val="10"/>
      </font>
      <fill>
        <patternFill patternType="solid">
          <fgColor rgb="00FCE8E6"/>
        </patternFill>
      </fill>
    </dxf>
    <dxf>
      <font>
        <name val="Calibri"/>
        <b val="1"/>
        <color rgb="002F7D5B"/>
        <sz val="10"/>
      </font>
      <fill>
        <patternFill patternType="solid">
          <fgColor rgb="00E2F0E9"/>
        </patternFill>
      </fill>
    </dxf>
    <dxf>
      <font>
        <name val="Calibri"/>
        <b val="1"/>
        <color rgb="007A5B00"/>
        <sz val="10"/>
      </font>
      <fill>
        <patternFill patternType="solid">
          <fgColor rgb="00FFF2CC"/>
        </patternFill>
      </fill>
    </dxf>
    <dxf>
      <font>
        <name val="Calibri"/>
        <color rgb="005B6570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ResumoIndicadores" displayName="tbResumoIndicadores" ref="A5:B12" headerRowCount="1">
  <autoFilter ref="A5:B12"/>
  <tableColumns count="2">
    <tableColumn id="1" name="Indicador"/>
    <tableColumn id="2" name="Resultado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2" name="tbResumoEspecies" displayName="tbResumoEspecies" ref="A14:B18" headerRowCount="1">
  <autoFilter ref="A14:B18"/>
  <tableColumns count="2">
    <tableColumn id="1" name="Animais ativos por espécie"/>
    <tableColumn id="2" name="Quantidade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3" name="tbCadastroAnimais" displayName="tbCadastroAnimais" ref="A1:P213" headerRowCount="1">
  <autoFilter ref="A1:P213"/>
  <tableColumns count="16">
    <tableColumn id="1" name="ID do cadastro"/>
    <tableColumn id="2" name="Unidade"/>
    <tableColumn id="3" name="Nome/apelido do animal"/>
    <tableColumn id="4" name="Espécie"/>
    <tableColumn id="5" name="Porte"/>
    <tableColumn id="6" name="Responsável pelo contato"/>
    <tableColumn id="7" name="Telefone"/>
    <tableColumn id="8" name="E-mail"/>
    <tableColumn id="9" name="Data da declaração"/>
    <tableColumn id="10" name="Data da última revisão"/>
    <tableColumn id="11" name="Situação"/>
    <tableColumn id="12" name="Data de encerramento"/>
    <tableColumn id="13" name="Próxima revisão"/>
    <tableColumn id="14" name="Contato disponível?"/>
    <tableColumn id="15" name="Alerta"/>
    <tableColumn id="16" name="Observação cadastra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PremissasAnimais" displayName="tbPremissasAnimais" ref="A1:B4" headerRowCount="1">
  <autoFilter ref="A1:B4"/>
  <tableColumns count="2">
    <tableColumn id="1" name="Premissa"/>
    <tableColumn id="2" name="Valor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5" name="tbUnidadesAuxiliares" displayName="tbUnidadesAuxiliares" ref="D1:E501" headerRowCount="1">
  <autoFilter ref="D1:E501"/>
  <tableColumns count="2">
    <tableColumn id="4" name="Unidade permitida"/>
    <tableColumn id="5" name="Animais ativos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id="6" name="tbListasCadastro" displayName="tbListasCadastro" ref="G1:I5" headerRowCount="1">
  <autoFilter ref="G1:I5"/>
  <tableColumns count="3">
    <tableColumn id="7" name="Espécies"/>
    <tableColumn id="8" name="Portes"/>
    <tableColumn id="9" name="Situações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/Relationships>
</file>

<file path=xl/worksheets/sheet1.xml><?xml version="1.0" encoding="utf-8"?>
<worksheet xmlns="http://schemas.openxmlformats.org/spreadsheetml/2006/main">
  <sheetPr>
    <tabColor rgb="0017324D"/>
    <outlinePr summaryBelow="1" summaryRight="1"/>
    <pageSetUpPr/>
  </sheetPr>
  <dimension ref="A1:D18"/>
  <sheetViews>
    <sheetView showGridLines="0" zoomScale="9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5" customWidth="1" min="1" max="1"/>
    <col width="43" customWidth="1" min="2" max="2"/>
    <col width="4" customWidth="1" min="3" max="3"/>
    <col width="4" customWidth="1" min="4" max="4"/>
  </cols>
  <sheetData>
    <row r="1" ht="32" customHeight="1">
      <c r="A1" s="1" t="inlineStr">
        <is>
          <t>Resumo operacional — Cadastro de animais</t>
        </is>
      </c>
      <c r="B1" s="24" t="n"/>
      <c r="C1" s="24" t="n"/>
      <c r="D1" s="25" t="n"/>
    </row>
    <row r="2"/>
    <row r="3" ht="36" customHeight="1">
      <c r="A3" s="2" t="inlineStr">
        <is>
          <t>Verificação da data</t>
        </is>
      </c>
      <c r="B3" s="3">
        <f>IF(OR(DataReferencia="",ABS(DataReferencia-TODAY())&gt;7),"Atualize ou verifique a data de referência","Data de referência verificada")</f>
        <v/>
      </c>
    </row>
    <row r="4">
      <c r="A4" s="2" t="inlineStr">
        <is>
          <t>Data de referência</t>
        </is>
      </c>
      <c r="B4" s="26">
        <f>DataReferencia</f>
        <v/>
      </c>
    </row>
    <row r="5" ht="28" customHeight="1">
      <c r="A5" s="5" t="inlineStr">
        <is>
          <t>Indicador</t>
        </is>
      </c>
      <c r="B5" s="5" t="inlineStr">
        <is>
          <t>Resultado</t>
        </is>
      </c>
    </row>
    <row r="6">
      <c r="A6" s="6" t="inlineStr">
        <is>
          <t>Animais ativos</t>
        </is>
      </c>
      <c r="B6" s="7">
        <f>COUNTIF('Cadastro de Animais'!$K$2:$K$213,"Ativo")</f>
        <v/>
      </c>
    </row>
    <row r="7">
      <c r="A7" s="8" t="inlineStr">
        <is>
          <t>Cadastros inativos</t>
        </is>
      </c>
      <c r="B7" s="9">
        <f>COUNTIF('Cadastro de Animais'!$K$2:$K$213,"Inativo")</f>
        <v/>
      </c>
    </row>
    <row r="8">
      <c r="A8" s="6" t="inlineStr">
        <is>
          <t>Unidades com animais ativos</t>
        </is>
      </c>
      <c r="B8" s="7">
        <f>COUNTIF('Listas e Premissas'!$E$2:$E$501,"&gt;0")</f>
        <v/>
      </c>
    </row>
    <row r="9">
      <c r="A9" s="8" t="inlineStr">
        <is>
          <t>Cadastros em dia</t>
        </is>
      </c>
      <c r="B9" s="9">
        <f>COUNTIF('Cadastro de Animais'!$O$2:$O$213,"Cadastro em dia")</f>
        <v/>
      </c>
    </row>
    <row r="10">
      <c r="A10" s="6" t="inlineStr">
        <is>
          <t>Revisões próximas</t>
        </is>
      </c>
      <c r="B10" s="7">
        <f>COUNTIF('Cadastro de Animais'!$O$2:$O$213,"Revisão próxima")</f>
        <v/>
      </c>
    </row>
    <row r="11">
      <c r="A11" s="8" t="inlineStr">
        <is>
          <t>Revisões vencidas</t>
        </is>
      </c>
      <c r="B11" s="9">
        <f>COUNTIF('Cadastro de Animais'!$O$2:$O$213,"Revisão vencida")</f>
        <v/>
      </c>
    </row>
    <row r="12">
      <c r="A12" s="6" t="inlineStr">
        <is>
          <t>Pendências cadastrais</t>
        </is>
      </c>
      <c r="B12" s="7">
        <f>COUNTIFS('Cadastro de Animais'!$O$2:$O$213,"&lt;&gt;",'Cadastro de Animais'!$O$2:$O$213,"&lt;&gt;Cadastro em dia",'Cadastro de Animais'!$O$2:$O$213,"&lt;&gt;Cadastro inativo",'Cadastro de Animais'!$O$2:$O$213,"&lt;&gt;Revisão próxima",'Cadastro de Animais'!$O$2:$O$213,"&lt;&gt;Revisão vencida")</f>
        <v/>
      </c>
    </row>
    <row r="13"/>
    <row r="14" ht="30" customHeight="1">
      <c r="A14" s="5" t="inlineStr">
        <is>
          <t>Animais ativos por espécie</t>
        </is>
      </c>
      <c r="B14" s="5" t="inlineStr">
        <is>
          <t>Quantidade</t>
        </is>
      </c>
    </row>
    <row r="15">
      <c r="A15" s="8" t="inlineStr">
        <is>
          <t>Cão</t>
        </is>
      </c>
      <c r="B15" s="9">
        <f>COUNTIFS('Cadastro de Animais'!$D$2:$D$213,A15,'Cadastro de Animais'!$K$2:$K$213,"Ativo")</f>
        <v/>
      </c>
    </row>
    <row r="16">
      <c r="A16" s="6" t="inlineStr">
        <is>
          <t>Gato</t>
        </is>
      </c>
      <c r="B16" s="7">
        <f>COUNTIFS('Cadastro de Animais'!$D$2:$D$213,A16,'Cadastro de Animais'!$K$2:$K$213,"Ativo")</f>
        <v/>
      </c>
    </row>
    <row r="17">
      <c r="A17" s="8" t="inlineStr">
        <is>
          <t>Ave</t>
        </is>
      </c>
      <c r="B17" s="9">
        <f>COUNTIFS('Cadastro de Animais'!$D$2:$D$213,A17,'Cadastro de Animais'!$K$2:$K$213,"Ativo")</f>
        <v/>
      </c>
    </row>
    <row r="18">
      <c r="A18" s="6" t="inlineStr">
        <is>
          <t>Outro</t>
        </is>
      </c>
      <c r="B18" s="7">
        <f>COUNTIFS('Cadastro de Animais'!$D$2:$D$213,A18,'Cadastro de Animais'!$K$2:$K$213,"Ativo")</f>
        <v/>
      </c>
    </row>
  </sheetData>
  <mergeCells count="1">
    <mergeCell ref="A1:D1"/>
  </mergeCells>
  <conditionalFormatting sqref="A3:B3">
    <cfRule type="expression" priority="1" dxfId="0" stopIfTrue="1">
      <formula>$B3="Atualize ou verifique a data de referência"</formula>
    </cfRule>
    <cfRule type="expression" priority="2" dxfId="1" stopIfTrue="1">
      <formula>$B3="Data de referência verificada"</formula>
    </cfRule>
  </conditionalFormatting>
  <conditionalFormatting sqref="A10:B10">
    <cfRule type="expression" priority="3" dxfId="2" stopIfTrue="1">
      <formula>$B10&gt;0</formula>
    </cfRule>
  </conditionalFormatting>
  <conditionalFormatting sqref="A11:B11">
    <cfRule type="expression" priority="4" dxfId="0" stopIfTrue="1">
      <formula>$B11&gt;0</formula>
    </cfRule>
  </conditionalFormatting>
  <conditionalFormatting sqref="A12:B12">
    <cfRule type="expression" priority="5" dxfId="0" stopIfTrue="1">
      <formula>$B12&gt;0</formula>
    </cfRule>
  </conditionalFormatting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tabColor rgb="002F6F68"/>
    <outlinePr summaryBelow="1" summaryRight="1"/>
    <pageSetUpPr/>
  </sheetPr>
  <dimension ref="A1:P213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8" customWidth="1" min="2" max="2"/>
    <col width="22" customWidth="1" min="3" max="3"/>
    <col width="14" customWidth="1" min="4" max="4"/>
    <col width="17" customWidth="1" min="5" max="5"/>
    <col width="25" customWidth="1" min="6" max="6"/>
    <col width="19" customWidth="1" min="7" max="7"/>
    <col width="29" customWidth="1" min="8" max="8"/>
    <col width="17" customWidth="1" min="9" max="9"/>
    <col width="19" customWidth="1" min="10" max="10"/>
    <col width="13" customWidth="1" min="11" max="11"/>
    <col width="19" customWidth="1" min="12" max="12"/>
    <col width="18" customWidth="1" min="13" max="13"/>
    <col width="18" customWidth="1" min="14" max="14"/>
    <col width="28" customWidth="1" min="15" max="15"/>
    <col width="35" customWidth="1" min="16" max="16"/>
  </cols>
  <sheetData>
    <row r="1" ht="42" customHeight="1">
      <c r="A1" s="10" t="inlineStr">
        <is>
          <t>ID do cadastro</t>
        </is>
      </c>
      <c r="B1" s="10" t="inlineStr">
        <is>
          <t>Unidade</t>
        </is>
      </c>
      <c r="C1" s="10" t="inlineStr">
        <is>
          <t>Nome/apelido do animal</t>
        </is>
      </c>
      <c r="D1" s="10" t="inlineStr">
        <is>
          <t>Espécie</t>
        </is>
      </c>
      <c r="E1" s="10" t="inlineStr">
        <is>
          <t>Porte</t>
        </is>
      </c>
      <c r="F1" s="10" t="inlineStr">
        <is>
          <t>Responsável pelo contato</t>
        </is>
      </c>
      <c r="G1" s="10" t="inlineStr">
        <is>
          <t>Telefone</t>
        </is>
      </c>
      <c r="H1" s="10" t="inlineStr">
        <is>
          <t>E-mail</t>
        </is>
      </c>
      <c r="I1" s="10" t="inlineStr">
        <is>
          <t>Data da declaração</t>
        </is>
      </c>
      <c r="J1" s="10" t="inlineStr">
        <is>
          <t>Data da última revisão</t>
        </is>
      </c>
      <c r="K1" s="10" t="inlineStr">
        <is>
          <t>Situação</t>
        </is>
      </c>
      <c r="L1" s="10" t="inlineStr">
        <is>
          <t>Data de encerramento</t>
        </is>
      </c>
      <c r="M1" s="10" t="inlineStr">
        <is>
          <t>Próxima revisão</t>
        </is>
      </c>
      <c r="N1" s="10" t="inlineStr">
        <is>
          <t>Contato disponível?</t>
        </is>
      </c>
      <c r="O1" s="10" t="inlineStr">
        <is>
          <t>Alerta</t>
        </is>
      </c>
      <c r="P1" s="10" t="inlineStr">
        <is>
          <t>Observação cadastral</t>
        </is>
      </c>
    </row>
    <row r="2" ht="26" customHeight="1">
      <c r="A2" s="11" t="inlineStr">
        <is>
          <t>ANI-FIC-001</t>
        </is>
      </c>
      <c r="B2" s="12" t="inlineStr">
        <is>
          <t>Bloco Fictício A - 101</t>
        </is>
      </c>
      <c r="C2" s="12" t="inlineStr">
        <is>
          <t>Pipoca</t>
        </is>
      </c>
      <c r="D2" s="11" t="inlineStr">
        <is>
          <t>Cão</t>
        </is>
      </c>
      <c r="E2" s="11" t="inlineStr">
        <is>
          <t>Pequeno</t>
        </is>
      </c>
      <c r="F2" s="12" t="inlineStr">
        <is>
          <t>Pessoa Exemplo 01</t>
        </is>
      </c>
      <c r="G2" s="12" t="inlineStr">
        <is>
          <t>(00) 90000-0001</t>
        </is>
      </c>
      <c r="H2" s="12" t="n"/>
      <c r="I2" s="27" t="n">
        <v>45726</v>
      </c>
      <c r="J2" s="27" t="n">
        <v>46275</v>
      </c>
      <c r="K2" s="11" t="inlineStr">
        <is>
          <t>Ativo</t>
        </is>
      </c>
      <c r="L2" s="27" t="n"/>
      <c r="M2" s="28">
        <f>IF(OR(C2="",J2="",K2&lt;&gt;"Ativo",PrazoRevisao=""),"",J2+PrazoRevisao)</f>
        <v/>
      </c>
      <c r="N2" s="15">
        <f>IF(C2="","",IF(OR(G2&lt;&gt;"",H2&lt;&gt;""),"Sim","Não"))</f>
        <v/>
      </c>
      <c r="O2" s="16">
        <f>IF(C2="","",IF(OR(PrazoRevisao="",Antecedencia="",DataReferencia=""),"Premissas incompletas",IF(A2="","ID ausente",IF(COUNTIF($A$2:$A$213,A2)&gt;1,"ID duplicado",IF(B2="","Unidade ausente",IF(I2="","Data da declaração ausente",IF(K2="","Situação ausente",IF(K2="Inativo",IF(L2="","Informar encerramento","Cadastro inativo"),IF(F2="","Responsável ausente",IF(AND(G2="",H2=""),"Contato ausente",IF(J2="","Revisão sem data",IF(M2&lt;DataReferencia,"Revisão vencida",IF(M2&lt;=DataReferencia+Antecedencia,"Revisão próxima","Cadastro em dia")))))))))))))</f>
        <v/>
      </c>
      <c r="P2" s="12" t="inlineStr">
        <is>
          <t>Exemplo fictício para teste; não usar para contato real.</t>
        </is>
      </c>
    </row>
    <row r="3" ht="26" customHeight="1">
      <c r="A3" s="11" t="inlineStr">
        <is>
          <t>ANI-FIC-002</t>
        </is>
      </c>
      <c r="B3" s="12" t="inlineStr">
        <is>
          <t>Bloco Fictício A - 101</t>
        </is>
      </c>
      <c r="C3" s="12" t="inlineStr">
        <is>
          <t>Nuvem</t>
        </is>
      </c>
      <c r="D3" s="11" t="inlineStr">
        <is>
          <t>Gato</t>
        </is>
      </c>
      <c r="E3" s="11" t="inlineStr">
        <is>
          <t>Pequeno</t>
        </is>
      </c>
      <c r="F3" s="12" t="inlineStr">
        <is>
          <t>Pessoa Exemplo 02</t>
        </is>
      </c>
      <c r="G3" s="12" t="n"/>
      <c r="H3" s="12" t="inlineStr">
        <is>
          <t>pessoa02@example.invalid</t>
        </is>
      </c>
      <c r="I3" s="27" t="n">
        <v>45726</v>
      </c>
      <c r="J3" s="27" t="n">
        <v>46266</v>
      </c>
      <c r="K3" s="11" t="inlineStr">
        <is>
          <t>Ativo</t>
        </is>
      </c>
      <c r="L3" s="27" t="n"/>
      <c r="M3" s="28">
        <f>IF(OR(C3="",J3="",K3&lt;&gt;"Ativo",PrazoRevisao=""),"",J3+PrazoRevisao)</f>
        <v/>
      </c>
      <c r="N3" s="15">
        <f>IF(C3="","",IF(OR(G3&lt;&gt;"",H3&lt;&gt;""),"Sim","Não"))</f>
        <v/>
      </c>
      <c r="O3" s="16">
        <f>IF(C3="","",IF(OR(PrazoRevisao="",Antecedencia="",DataReferencia=""),"Premissas incompletas",IF(A3="","ID ausente",IF(COUNTIF($A$2:$A$213,A3)&gt;1,"ID duplicado",IF(B3="","Unidade ausente",IF(I3="","Data da declaração ausente",IF(K3="","Situação ausente",IF(K3="Inativo",IF(L3="","Informar encerramento","Cadastro inativo"),IF(F3="","Responsável ausente",IF(AND(G3="",H3=""),"Contato ausente",IF(J3="","Revisão sem data",IF(M3&lt;DataReferencia,"Revisão vencida",IF(M3&lt;=DataReferencia+Antecedencia,"Revisão próxima","Cadastro em dia")))))))))))))</f>
        <v/>
      </c>
      <c r="P3" s="12" t="inlineStr">
        <is>
          <t>Exemplo fictício para teste; não usar para contato real.</t>
        </is>
      </c>
    </row>
    <row r="4" ht="26" customHeight="1">
      <c r="A4" s="11" t="inlineStr">
        <is>
          <t>ANI-FIC-003</t>
        </is>
      </c>
      <c r="B4" s="12" t="inlineStr">
        <is>
          <t>Bloco Fictício A - 202</t>
        </is>
      </c>
      <c r="C4" s="12" t="inlineStr">
        <is>
          <t>Sol</t>
        </is>
      </c>
      <c r="D4" s="11" t="inlineStr">
        <is>
          <t>Ave</t>
        </is>
      </c>
      <c r="E4" s="11" t="inlineStr">
        <is>
          <t>Não se aplica</t>
        </is>
      </c>
      <c r="F4" s="12" t="inlineStr">
        <is>
          <t>Pessoa Exemplo 03</t>
        </is>
      </c>
      <c r="G4" s="12" t="inlineStr">
        <is>
          <t>(00) 90000-0003</t>
        </is>
      </c>
      <c r="H4" s="12" t="n"/>
      <c r="I4" s="27" t="n">
        <v>45884</v>
      </c>
      <c r="J4" s="27" t="n">
        <v>45884</v>
      </c>
      <c r="K4" s="11" t="inlineStr">
        <is>
          <t>Ativo</t>
        </is>
      </c>
      <c r="L4" s="27" t="n"/>
      <c r="M4" s="28">
        <f>IF(OR(C4="",J4="",K4&lt;&gt;"Ativo",PrazoRevisao=""),"",J4+PrazoRevisao)</f>
        <v/>
      </c>
      <c r="N4" s="15">
        <f>IF(C4="","",IF(OR(G4&lt;&gt;"",H4&lt;&gt;""),"Sim","Não"))</f>
        <v/>
      </c>
      <c r="O4" s="16">
        <f>IF(C4="","",IF(OR(PrazoRevisao="",Antecedencia="",DataReferencia=""),"Premissas incompletas",IF(A4="","ID ausente",IF(COUNTIF($A$2:$A$213,A4)&gt;1,"ID duplicado",IF(B4="","Unidade ausente",IF(I4="","Data da declaração ausente",IF(K4="","Situação ausente",IF(K4="Inativo",IF(L4="","Informar encerramento","Cadastro inativo"),IF(F4="","Responsável ausente",IF(AND(G4="",H4=""),"Contato ausente",IF(J4="","Revisão sem data",IF(M4&lt;DataReferencia,"Revisão vencida",IF(M4&lt;=DataReferencia+Antecedencia,"Revisão próxima","Cadastro em dia")))))))))))))</f>
        <v/>
      </c>
      <c r="P4" s="12" t="inlineStr">
        <is>
          <t>Exemplo fictício para teste; não usar para contato real.</t>
        </is>
      </c>
    </row>
    <row r="5" ht="26" customHeight="1">
      <c r="A5" s="11" t="inlineStr">
        <is>
          <t>ANI-FIC-004</t>
        </is>
      </c>
      <c r="B5" s="12" t="inlineStr">
        <is>
          <t>Bloco Fictício B - 303</t>
        </is>
      </c>
      <c r="C5" s="12" t="inlineStr">
        <is>
          <t>Faísca</t>
        </is>
      </c>
      <c r="D5" s="11" t="inlineStr">
        <is>
          <t>Cão</t>
        </is>
      </c>
      <c r="E5" s="11" t="inlineStr">
        <is>
          <t>Grande</t>
        </is>
      </c>
      <c r="F5" s="12" t="n"/>
      <c r="G5" s="12" t="inlineStr">
        <is>
          <t>(00) 90000-0004</t>
        </is>
      </c>
      <c r="H5" s="12" t="n"/>
      <c r="I5" s="27" t="n">
        <v>46042</v>
      </c>
      <c r="J5" s="27" t="n">
        <v>46042</v>
      </c>
      <c r="K5" s="11" t="inlineStr">
        <is>
          <t>Ativo</t>
        </is>
      </c>
      <c r="L5" s="27" t="n"/>
      <c r="M5" s="28">
        <f>IF(OR(C5="",J5="",K5&lt;&gt;"Ativo",PrazoRevisao=""),"",J5+PrazoRevisao)</f>
        <v/>
      </c>
      <c r="N5" s="15">
        <f>IF(C5="","",IF(OR(G5&lt;&gt;"",H5&lt;&gt;""),"Sim","Não"))</f>
        <v/>
      </c>
      <c r="O5" s="16">
        <f>IF(C5="","",IF(OR(PrazoRevisao="",Antecedencia="",DataReferencia=""),"Premissas incompletas",IF(A5="","ID ausente",IF(COUNTIF($A$2:$A$213,A5)&gt;1,"ID duplicado",IF(B5="","Unidade ausente",IF(I5="","Data da declaração ausente",IF(K5="","Situação ausente",IF(K5="Inativo",IF(L5="","Informar encerramento","Cadastro inativo"),IF(F5="","Responsável ausente",IF(AND(G5="",H5=""),"Contato ausente",IF(J5="","Revisão sem data",IF(M5&lt;DataReferencia,"Revisão vencida",IF(M5&lt;=DataReferencia+Antecedencia,"Revisão próxima","Cadastro em dia")))))))))))))</f>
        <v/>
      </c>
      <c r="P5" s="12" t="inlineStr">
        <is>
          <t>Exemplo fictício para teste; não usar para contato real.</t>
        </is>
      </c>
    </row>
    <row r="6" ht="26" customHeight="1">
      <c r="A6" s="11" t="inlineStr">
        <is>
          <t>ANI-FIC-005</t>
        </is>
      </c>
      <c r="B6" s="12" t="inlineStr">
        <is>
          <t>Bloco Fictício B - 404</t>
        </is>
      </c>
      <c r="C6" s="12" t="inlineStr">
        <is>
          <t>Lua</t>
        </is>
      </c>
      <c r="D6" s="11" t="inlineStr">
        <is>
          <t>Gato</t>
        </is>
      </c>
      <c r="E6" s="11" t="inlineStr">
        <is>
          <t>Pequeno</t>
        </is>
      </c>
      <c r="F6" s="12" t="inlineStr">
        <is>
          <t>Pessoa Exemplo 05</t>
        </is>
      </c>
      <c r="G6" s="12" t="n"/>
      <c r="H6" s="12" t="n"/>
      <c r="I6" s="27" t="n">
        <v>46054</v>
      </c>
      <c r="J6" s="27" t="n">
        <v>46054</v>
      </c>
      <c r="K6" s="11" t="inlineStr">
        <is>
          <t>Ativo</t>
        </is>
      </c>
      <c r="L6" s="27" t="n"/>
      <c r="M6" s="28">
        <f>IF(OR(C6="",J6="",K6&lt;&gt;"Ativo",PrazoRevisao=""),"",J6+PrazoRevisao)</f>
        <v/>
      </c>
      <c r="N6" s="15">
        <f>IF(C6="","",IF(OR(G6&lt;&gt;"",H6&lt;&gt;""),"Sim","Não"))</f>
        <v/>
      </c>
      <c r="O6" s="16">
        <f>IF(C6="","",IF(OR(PrazoRevisao="",Antecedencia="",DataReferencia=""),"Premissas incompletas",IF(A6="","ID ausente",IF(COUNTIF($A$2:$A$213,A6)&gt;1,"ID duplicado",IF(B6="","Unidade ausente",IF(I6="","Data da declaração ausente",IF(K6="","Situação ausente",IF(K6="Inativo",IF(L6="","Informar encerramento","Cadastro inativo"),IF(F6="","Responsável ausente",IF(AND(G6="",H6=""),"Contato ausente",IF(J6="","Revisão sem data",IF(M6&lt;DataReferencia,"Revisão vencida",IF(M6&lt;=DataReferencia+Antecedencia,"Revisão próxima","Cadastro em dia")))))))))))))</f>
        <v/>
      </c>
      <c r="P6" s="12" t="inlineStr">
        <is>
          <t>Exemplo fictício para teste; não usar para contato real.</t>
        </is>
      </c>
    </row>
    <row r="7" ht="26" customHeight="1">
      <c r="A7" s="11" t="inlineStr">
        <is>
          <t>ANI-FIC-006</t>
        </is>
      </c>
      <c r="B7" s="12" t="inlineStr">
        <is>
          <t>Bloco Fictício C - 101</t>
        </is>
      </c>
      <c r="C7" s="12" t="inlineStr">
        <is>
          <t>Mel</t>
        </is>
      </c>
      <c r="D7" s="11" t="inlineStr">
        <is>
          <t>Cão</t>
        </is>
      </c>
      <c r="E7" s="11" t="inlineStr">
        <is>
          <t>Médio</t>
        </is>
      </c>
      <c r="F7" s="12" t="inlineStr">
        <is>
          <t>Pessoa Exemplo 06</t>
        </is>
      </c>
      <c r="G7" s="12" t="n"/>
      <c r="H7" s="12" t="inlineStr">
        <is>
          <t>pessoa06@example.invalid</t>
        </is>
      </c>
      <c r="I7" s="27" t="n"/>
      <c r="J7" s="27" t="n"/>
      <c r="K7" s="11" t="inlineStr">
        <is>
          <t>Ativo</t>
        </is>
      </c>
      <c r="L7" s="27" t="n"/>
      <c r="M7" s="28">
        <f>IF(OR(C7="",J7="",K7&lt;&gt;"Ativo",PrazoRevisao=""),"",J7+PrazoRevisao)</f>
        <v/>
      </c>
      <c r="N7" s="15">
        <f>IF(C7="","",IF(OR(G7&lt;&gt;"",H7&lt;&gt;""),"Sim","Não"))</f>
        <v/>
      </c>
      <c r="O7" s="16">
        <f>IF(C7="","",IF(OR(PrazoRevisao="",Antecedencia="",DataReferencia=""),"Premissas incompletas",IF(A7="","ID ausente",IF(COUNTIF($A$2:$A$213,A7)&gt;1,"ID duplicado",IF(B7="","Unidade ausente",IF(I7="","Data da declaração ausente",IF(K7="","Situação ausente",IF(K7="Inativo",IF(L7="","Informar encerramento","Cadastro inativo"),IF(F7="","Responsável ausente",IF(AND(G7="",H7=""),"Contato ausente",IF(J7="","Revisão sem data",IF(M7&lt;DataReferencia,"Revisão vencida",IF(M7&lt;=DataReferencia+Antecedencia,"Revisão próxima","Cadastro em dia")))))))))))))</f>
        <v/>
      </c>
      <c r="P7" s="12" t="inlineStr">
        <is>
          <t>Exemplo fictício para teste; não usar para contato real.</t>
        </is>
      </c>
    </row>
    <row r="8" ht="26" customHeight="1">
      <c r="A8" s="11" t="inlineStr">
        <is>
          <t>ANI-FIC-007</t>
        </is>
      </c>
      <c r="B8" s="12" t="inlineStr">
        <is>
          <t>Bloco Fictício C - 202</t>
        </is>
      </c>
      <c r="C8" s="12" t="inlineStr">
        <is>
          <t>Kiwi</t>
        </is>
      </c>
      <c r="D8" s="11" t="inlineStr">
        <is>
          <t>Outro</t>
        </is>
      </c>
      <c r="E8" s="11" t="inlineStr">
        <is>
          <t>Pequeno</t>
        </is>
      </c>
      <c r="F8" s="12" t="inlineStr">
        <is>
          <t>Pessoa Exemplo 07</t>
        </is>
      </c>
      <c r="G8" s="12" t="inlineStr">
        <is>
          <t>(00) 90000-0007</t>
        </is>
      </c>
      <c r="H8" s="12" t="n"/>
      <c r="I8" s="27" t="n">
        <v>45925</v>
      </c>
      <c r="J8" s="27" t="n">
        <v>45925</v>
      </c>
      <c r="K8" s="11" t="inlineStr">
        <is>
          <t>Ativo</t>
        </is>
      </c>
      <c r="L8" s="27" t="n"/>
      <c r="M8" s="28">
        <f>IF(OR(C8="",J8="",K8&lt;&gt;"Ativo",PrazoRevisao=""),"",J8+PrazoRevisao)</f>
        <v/>
      </c>
      <c r="N8" s="15">
        <f>IF(C8="","",IF(OR(G8&lt;&gt;"",H8&lt;&gt;""),"Sim","Não"))</f>
        <v/>
      </c>
      <c r="O8" s="16">
        <f>IF(C8="","",IF(OR(PrazoRevisao="",Antecedencia="",DataReferencia=""),"Premissas incompletas",IF(A8="","ID ausente",IF(COUNTIF($A$2:$A$213,A8)&gt;1,"ID duplicado",IF(B8="","Unidade ausente",IF(I8="","Data da declaração ausente",IF(K8="","Situação ausente",IF(K8="Inativo",IF(L8="","Informar encerramento","Cadastro inativo"),IF(F8="","Responsável ausente",IF(AND(G8="",H8=""),"Contato ausente",IF(J8="","Revisão sem data",IF(M8&lt;DataReferencia,"Revisão vencida",IF(M8&lt;=DataReferencia+Antecedencia,"Revisão próxima","Cadastro em dia")))))))))))))</f>
        <v/>
      </c>
      <c r="P8" s="12" t="inlineStr">
        <is>
          <t>Exemplo fictício para teste; não usar para contato real.</t>
        </is>
      </c>
    </row>
    <row r="9" ht="26" customHeight="1">
      <c r="A9" s="11" t="inlineStr">
        <is>
          <t>ANI-FIC-008</t>
        </is>
      </c>
      <c r="B9" s="12" t="inlineStr">
        <is>
          <t>Bloco Fictício D - 101</t>
        </is>
      </c>
      <c r="C9" s="12" t="inlineStr">
        <is>
          <t>Bento</t>
        </is>
      </c>
      <c r="D9" s="11" t="inlineStr">
        <is>
          <t>Cão</t>
        </is>
      </c>
      <c r="E9" s="11" t="inlineStr">
        <is>
          <t>Médio</t>
        </is>
      </c>
      <c r="F9" s="12" t="inlineStr">
        <is>
          <t>Pessoa Exemplo 08</t>
        </is>
      </c>
      <c r="G9" s="12" t="n"/>
      <c r="H9" s="12" t="inlineStr">
        <is>
          <t>pessoa08@example.invalid</t>
        </is>
      </c>
      <c r="I9" s="27" t="n">
        <v>45809</v>
      </c>
      <c r="J9" s="27" t="n">
        <v>46174</v>
      </c>
      <c r="K9" s="11" t="inlineStr">
        <is>
          <t>Inativo</t>
        </is>
      </c>
      <c r="L9" s="27" t="n">
        <v>46204</v>
      </c>
      <c r="M9" s="28">
        <f>IF(OR(C9="",J9="",K9&lt;&gt;"Ativo",PrazoRevisao=""),"",J9+PrazoRevisao)</f>
        <v/>
      </c>
      <c r="N9" s="15">
        <f>IF(C9="","",IF(OR(G9&lt;&gt;"",H9&lt;&gt;""),"Sim","Não"))</f>
        <v/>
      </c>
      <c r="O9" s="16">
        <f>IF(C9="","",IF(OR(PrazoRevisao="",Antecedencia="",DataReferencia=""),"Premissas incompletas",IF(A9="","ID ausente",IF(COUNTIF($A$2:$A$213,A9)&gt;1,"ID duplicado",IF(B9="","Unidade ausente",IF(I9="","Data da declaração ausente",IF(K9="","Situação ausente",IF(K9="Inativo",IF(L9="","Informar encerramento","Cadastro inativo"),IF(F9="","Responsável ausente",IF(AND(G9="",H9=""),"Contato ausente",IF(J9="","Revisão sem data",IF(M9&lt;DataReferencia,"Revisão vencida",IF(M9&lt;=DataReferencia+Antecedencia,"Revisão próxima","Cadastro em dia")))))))))))))</f>
        <v/>
      </c>
      <c r="P9" s="12" t="inlineStr">
        <is>
          <t>Exemplo fictício para teste; não usar para contato real.</t>
        </is>
      </c>
    </row>
    <row r="10" ht="26" customHeight="1">
      <c r="A10" s="11" t="inlineStr">
        <is>
          <t>ANI-FIC-009</t>
        </is>
      </c>
      <c r="B10" s="12" t="inlineStr">
        <is>
          <t>Bloco Fictício D - 202</t>
        </is>
      </c>
      <c r="C10" s="12" t="inlineStr">
        <is>
          <t>Amora</t>
        </is>
      </c>
      <c r="D10" s="11" t="inlineStr">
        <is>
          <t>Gato</t>
        </is>
      </c>
      <c r="E10" s="11" t="inlineStr">
        <is>
          <t>Pequeno</t>
        </is>
      </c>
      <c r="F10" s="12" t="inlineStr">
        <is>
          <t>Pessoa Exemplo 09</t>
        </is>
      </c>
      <c r="G10" s="12" t="inlineStr">
        <is>
          <t>(00) 90000-0009</t>
        </is>
      </c>
      <c r="H10" s="12" t="n"/>
      <c r="I10" s="27" t="n">
        <v>46147</v>
      </c>
      <c r="J10" s="27" t="n"/>
      <c r="K10" s="11" t="inlineStr">
        <is>
          <t>Ativo</t>
        </is>
      </c>
      <c r="L10" s="27" t="n"/>
      <c r="M10" s="28">
        <f>IF(OR(C10="",J10="",K10&lt;&gt;"Ativo",PrazoRevisao=""),"",J10+PrazoRevisao)</f>
        <v/>
      </c>
      <c r="N10" s="15">
        <f>IF(C10="","",IF(OR(G10&lt;&gt;"",H10&lt;&gt;""),"Sim","Não"))</f>
        <v/>
      </c>
      <c r="O10" s="16">
        <f>IF(C10="","",IF(OR(PrazoRevisao="",Antecedencia="",DataReferencia=""),"Premissas incompletas",IF(A10="","ID ausente",IF(COUNTIF($A$2:$A$213,A10)&gt;1,"ID duplicado",IF(B10="","Unidade ausente",IF(I10="","Data da declaração ausente",IF(K10="","Situação ausente",IF(K10="Inativo",IF(L10="","Informar encerramento","Cadastro inativo"),IF(F10="","Responsável ausente",IF(AND(G10="",H10=""),"Contato ausente",IF(J10="","Revisão sem data",IF(M10&lt;DataReferencia,"Revisão vencida",IF(M10&lt;=DataReferencia+Antecedencia,"Revisão próxima","Cadastro em dia")))))))))))))</f>
        <v/>
      </c>
      <c r="P10" s="12" t="inlineStr">
        <is>
          <t>Exemplo fictício para teste; não usar para contato real.</t>
        </is>
      </c>
    </row>
    <row r="11" ht="26" customHeight="1">
      <c r="A11" s="11" t="inlineStr">
        <is>
          <t>ANI-FIC-010</t>
        </is>
      </c>
      <c r="B11" s="12" t="inlineStr">
        <is>
          <t>Bloco Fictício E - 101</t>
        </is>
      </c>
      <c r="C11" s="12" t="inlineStr">
        <is>
          <t>Lume</t>
        </is>
      </c>
      <c r="D11" s="11" t="inlineStr">
        <is>
          <t>Ave</t>
        </is>
      </c>
      <c r="E11" s="11" t="inlineStr">
        <is>
          <t>Não se aplica</t>
        </is>
      </c>
      <c r="F11" s="12" t="inlineStr">
        <is>
          <t>Pessoa Exemplo 10</t>
        </is>
      </c>
      <c r="G11" s="12" t="n"/>
      <c r="H11" s="12" t="inlineStr">
        <is>
          <t>pessoa10@example.invalid</t>
        </is>
      </c>
      <c r="I11" s="27" t="n">
        <v>46084</v>
      </c>
      <c r="J11" s="27" t="n">
        <v>46084</v>
      </c>
      <c r="K11" s="11" t="inlineStr">
        <is>
          <t>Inativo</t>
        </is>
      </c>
      <c r="L11" s="27" t="n"/>
      <c r="M11" s="28">
        <f>IF(OR(C11="",J11="",K11&lt;&gt;"Ativo",PrazoRevisao=""),"",J11+PrazoRevisao)</f>
        <v/>
      </c>
      <c r="N11" s="15">
        <f>IF(C11="","",IF(OR(G11&lt;&gt;"",H11&lt;&gt;""),"Sim","Não"))</f>
        <v/>
      </c>
      <c r="O11" s="16">
        <f>IF(C11="","",IF(OR(PrazoRevisao="",Antecedencia="",DataReferencia=""),"Premissas incompletas",IF(A11="","ID ausente",IF(COUNTIF($A$2:$A$213,A11)&gt;1,"ID duplicado",IF(B11="","Unidade ausente",IF(I11="","Data da declaração ausente",IF(K11="","Situação ausente",IF(K11="Inativo",IF(L11="","Informar encerramento","Cadastro inativo"),IF(F11="","Responsável ausente",IF(AND(G11="",H11=""),"Contato ausente",IF(J11="","Revisão sem data",IF(M11&lt;DataReferencia,"Revisão vencida",IF(M11&lt;=DataReferencia+Antecedencia,"Revisão próxima","Cadastro em dia")))))))))))))</f>
        <v/>
      </c>
      <c r="P11" s="12" t="inlineStr">
        <is>
          <t>Exemplo fictício para teste; não usar para contato real.</t>
        </is>
      </c>
    </row>
    <row r="12" ht="26" customHeight="1">
      <c r="A12" s="11" t="inlineStr">
        <is>
          <t>ANI-FIC-011</t>
        </is>
      </c>
      <c r="B12" s="12" t="inlineStr">
        <is>
          <t>Bloco Fictício F - 101</t>
        </is>
      </c>
      <c r="C12" s="12" t="inlineStr">
        <is>
          <t>Tito</t>
        </is>
      </c>
      <c r="D12" s="11" t="inlineStr">
        <is>
          <t>Cão</t>
        </is>
      </c>
      <c r="E12" s="11" t="inlineStr">
        <is>
          <t>Grande</t>
        </is>
      </c>
      <c r="F12" s="12" t="inlineStr">
        <is>
          <t>Pessoa Exemplo 11</t>
        </is>
      </c>
      <c r="G12" s="12" t="inlineStr">
        <is>
          <t>(00) 90000-0011</t>
        </is>
      </c>
      <c r="H12" s="12" t="n"/>
      <c r="I12" s="27" t="n">
        <v>46275</v>
      </c>
      <c r="J12" s="27" t="n">
        <v>46275</v>
      </c>
      <c r="K12" s="11" t="inlineStr">
        <is>
          <t>Ativo</t>
        </is>
      </c>
      <c r="L12" s="27" t="n"/>
      <c r="M12" s="28">
        <f>IF(OR(C12="",J12="",K12&lt;&gt;"Ativo",PrazoRevisao=""),"",J12+PrazoRevisao)</f>
        <v/>
      </c>
      <c r="N12" s="15">
        <f>IF(C12="","",IF(OR(G12&lt;&gt;"",H12&lt;&gt;""),"Sim","Não"))</f>
        <v/>
      </c>
      <c r="O12" s="16">
        <f>IF(C12="","",IF(OR(PrazoRevisao="",Antecedencia="",DataReferencia=""),"Premissas incompletas",IF(A12="","ID ausente",IF(COUNTIF($A$2:$A$213,A12)&gt;1,"ID duplicado",IF(B12="","Unidade ausente",IF(I12="","Data da declaração ausente",IF(K12="","Situação ausente",IF(K12="Inativo",IF(L12="","Informar encerramento","Cadastro inativo"),IF(F12="","Responsável ausente",IF(AND(G12="",H12=""),"Contato ausente",IF(J12="","Revisão sem data",IF(M12&lt;DataReferencia,"Revisão vencida",IF(M12&lt;=DataReferencia+Antecedencia,"Revisão próxima","Cadastro em dia")))))))))))))</f>
        <v/>
      </c>
      <c r="P12" s="12" t="inlineStr">
        <is>
          <t>Exemplo fictício para teste; não usar para contato real.</t>
        </is>
      </c>
    </row>
    <row r="13" ht="26" customHeight="1">
      <c r="A13" s="11" t="inlineStr">
        <is>
          <t>ANI-FIC-011</t>
        </is>
      </c>
      <c r="B13" s="12" t="inlineStr">
        <is>
          <t>Bloco Fictício F - 102</t>
        </is>
      </c>
      <c r="C13" s="12" t="inlineStr">
        <is>
          <t>Nina</t>
        </is>
      </c>
      <c r="D13" s="11" t="inlineStr">
        <is>
          <t>Gato</t>
        </is>
      </c>
      <c r="E13" s="11" t="inlineStr">
        <is>
          <t>Pequeno</t>
        </is>
      </c>
      <c r="F13" s="12" t="inlineStr">
        <is>
          <t>Pessoa Exemplo 12</t>
        </is>
      </c>
      <c r="G13" s="12" t="n"/>
      <c r="H13" s="12" t="inlineStr">
        <is>
          <t>pessoa12@example.invalid</t>
        </is>
      </c>
      <c r="I13" s="27" t="n">
        <v>46276</v>
      </c>
      <c r="J13" s="27" t="n">
        <v>46276</v>
      </c>
      <c r="K13" s="11" t="inlineStr">
        <is>
          <t>Ativo</t>
        </is>
      </c>
      <c r="L13" s="27" t="n"/>
      <c r="M13" s="28">
        <f>IF(OR(C13="",J13="",K13&lt;&gt;"Ativo",PrazoRevisao=""),"",J13+PrazoRevisao)</f>
        <v/>
      </c>
      <c r="N13" s="15">
        <f>IF(C13="","",IF(OR(G13&lt;&gt;"",H13&lt;&gt;""),"Sim","Não"))</f>
        <v/>
      </c>
      <c r="O13" s="16">
        <f>IF(C13="","",IF(OR(PrazoRevisao="",Antecedencia="",DataReferencia=""),"Premissas incompletas",IF(A13="","ID ausente",IF(COUNTIF($A$2:$A$213,A13)&gt;1,"ID duplicado",IF(B13="","Unidade ausente",IF(I13="","Data da declaração ausente",IF(K13="","Situação ausente",IF(K13="Inativo",IF(L13="","Informar encerramento","Cadastro inativo"),IF(F13="","Responsável ausente",IF(AND(G13="",H13=""),"Contato ausente",IF(J13="","Revisão sem data",IF(M13&lt;DataReferencia,"Revisão vencida",IF(M13&lt;=DataReferencia+Antecedencia,"Revisão próxima","Cadastro em dia")))))))))))))</f>
        <v/>
      </c>
      <c r="P13" s="12" t="inlineStr">
        <is>
          <t>Exemplo fictício para teste; não usar para contato real.</t>
        </is>
      </c>
    </row>
    <row r="14" ht="26" customHeight="1">
      <c r="A14" s="11" t="n"/>
      <c r="B14" s="12" t="n"/>
      <c r="C14" s="12" t="n"/>
      <c r="D14" s="11" t="n"/>
      <c r="E14" s="11" t="n"/>
      <c r="F14" s="12" t="n"/>
      <c r="G14" s="12" t="n"/>
      <c r="H14" s="12" t="n"/>
      <c r="I14" s="27" t="n"/>
      <c r="J14" s="27" t="n"/>
      <c r="K14" s="11" t="n"/>
      <c r="L14" s="27" t="n"/>
      <c r="M14" s="28">
        <f>IF(OR(C14="",J14="",K14&lt;&gt;"Ativo",PrazoRevisao=""),"",J14+PrazoRevisao)</f>
        <v/>
      </c>
      <c r="N14" s="15">
        <f>IF(C14="","",IF(OR(G14&lt;&gt;"",H14&lt;&gt;""),"Sim","Não"))</f>
        <v/>
      </c>
      <c r="O14" s="16">
        <f>IF(C14="","",IF(OR(PrazoRevisao="",Antecedencia="",DataReferencia=""),"Premissas incompletas",IF(A14="","ID ausente",IF(COUNTIF($A$2:$A$213,A14)&gt;1,"ID duplicado",IF(B14="","Unidade ausente",IF(I14="","Data da declaração ausente",IF(K14="","Situação ausente",IF(K14="Inativo",IF(L14="","Informar encerramento","Cadastro inativo"),IF(F14="","Responsável ausente",IF(AND(G14="",H14=""),"Contato ausente",IF(J14="","Revisão sem data",IF(M14&lt;DataReferencia,"Revisão vencida",IF(M14&lt;=DataReferencia+Antecedencia,"Revisão próxima","Cadastro em dia")))))))))))))</f>
        <v/>
      </c>
      <c r="P14" s="12" t="n"/>
    </row>
    <row r="15" ht="26" customHeight="1">
      <c r="A15" s="11" t="n"/>
      <c r="B15" s="12" t="n"/>
      <c r="C15" s="12" t="n"/>
      <c r="D15" s="11" t="n"/>
      <c r="E15" s="11" t="n"/>
      <c r="F15" s="12" t="n"/>
      <c r="G15" s="12" t="n"/>
      <c r="H15" s="12" t="n"/>
      <c r="I15" s="27" t="n"/>
      <c r="J15" s="27" t="n"/>
      <c r="K15" s="11" t="n"/>
      <c r="L15" s="27" t="n"/>
      <c r="M15" s="28">
        <f>IF(OR(C15="",J15="",K15&lt;&gt;"Ativo",PrazoRevisao=""),"",J15+PrazoRevisao)</f>
        <v/>
      </c>
      <c r="N15" s="15">
        <f>IF(C15="","",IF(OR(G15&lt;&gt;"",H15&lt;&gt;""),"Sim","Não"))</f>
        <v/>
      </c>
      <c r="O15" s="16">
        <f>IF(C15="","",IF(OR(PrazoRevisao="",Antecedencia="",DataReferencia=""),"Premissas incompletas",IF(A15="","ID ausente",IF(COUNTIF($A$2:$A$213,A15)&gt;1,"ID duplicado",IF(B15="","Unidade ausente",IF(I15="","Data da declaração ausente",IF(K15="","Situação ausente",IF(K15="Inativo",IF(L15="","Informar encerramento","Cadastro inativo"),IF(F15="","Responsável ausente",IF(AND(G15="",H15=""),"Contato ausente",IF(J15="","Revisão sem data",IF(M15&lt;DataReferencia,"Revisão vencida",IF(M15&lt;=DataReferencia+Antecedencia,"Revisão próxima","Cadastro em dia")))))))))))))</f>
        <v/>
      </c>
      <c r="P15" s="12" t="n"/>
    </row>
    <row r="16" ht="26" customHeight="1">
      <c r="A16" s="11" t="n"/>
      <c r="B16" s="12" t="n"/>
      <c r="C16" s="12" t="n"/>
      <c r="D16" s="11" t="n"/>
      <c r="E16" s="11" t="n"/>
      <c r="F16" s="12" t="n"/>
      <c r="G16" s="12" t="n"/>
      <c r="H16" s="12" t="n"/>
      <c r="I16" s="27" t="n"/>
      <c r="J16" s="27" t="n"/>
      <c r="K16" s="11" t="n"/>
      <c r="L16" s="27" t="n"/>
      <c r="M16" s="28">
        <f>IF(OR(C16="",J16="",K16&lt;&gt;"Ativo",PrazoRevisao=""),"",J16+PrazoRevisao)</f>
        <v/>
      </c>
      <c r="N16" s="15">
        <f>IF(C16="","",IF(OR(G16&lt;&gt;"",H16&lt;&gt;""),"Sim","Não"))</f>
        <v/>
      </c>
      <c r="O16" s="16">
        <f>IF(C16="","",IF(OR(PrazoRevisao="",Antecedencia="",DataReferencia=""),"Premissas incompletas",IF(A16="","ID ausente",IF(COUNTIF($A$2:$A$213,A16)&gt;1,"ID duplicado",IF(B16="","Unidade ausente",IF(I16="","Data da declaração ausente",IF(K16="","Situação ausente",IF(K16="Inativo",IF(L16="","Informar encerramento","Cadastro inativo"),IF(F16="","Responsável ausente",IF(AND(G16="",H16=""),"Contato ausente",IF(J16="","Revisão sem data",IF(M16&lt;DataReferencia,"Revisão vencida",IF(M16&lt;=DataReferencia+Antecedencia,"Revisão próxima","Cadastro em dia")))))))))))))</f>
        <v/>
      </c>
      <c r="P16" s="12" t="n"/>
    </row>
    <row r="17" ht="26" customHeight="1">
      <c r="A17" s="11" t="n"/>
      <c r="B17" s="12" t="n"/>
      <c r="C17" s="12" t="n"/>
      <c r="D17" s="11" t="n"/>
      <c r="E17" s="11" t="n"/>
      <c r="F17" s="12" t="n"/>
      <c r="G17" s="12" t="n"/>
      <c r="H17" s="12" t="n"/>
      <c r="I17" s="27" t="n"/>
      <c r="J17" s="27" t="n"/>
      <c r="K17" s="11" t="n"/>
      <c r="L17" s="27" t="n"/>
      <c r="M17" s="28">
        <f>IF(OR(C17="",J17="",K17&lt;&gt;"Ativo",PrazoRevisao=""),"",J17+PrazoRevisao)</f>
        <v/>
      </c>
      <c r="N17" s="15">
        <f>IF(C17="","",IF(OR(G17&lt;&gt;"",H17&lt;&gt;""),"Sim","Não"))</f>
        <v/>
      </c>
      <c r="O17" s="16">
        <f>IF(C17="","",IF(OR(PrazoRevisao="",Antecedencia="",DataReferencia=""),"Premissas incompletas",IF(A17="","ID ausente",IF(COUNTIF($A$2:$A$213,A17)&gt;1,"ID duplicado",IF(B17="","Unidade ausente",IF(I17="","Data da declaração ausente",IF(K17="","Situação ausente",IF(K17="Inativo",IF(L17="","Informar encerramento","Cadastro inativo"),IF(F17="","Responsável ausente",IF(AND(G17="",H17=""),"Contato ausente",IF(J17="","Revisão sem data",IF(M17&lt;DataReferencia,"Revisão vencida",IF(M17&lt;=DataReferencia+Antecedencia,"Revisão próxima","Cadastro em dia")))))))))))))</f>
        <v/>
      </c>
      <c r="P17" s="12" t="n"/>
    </row>
    <row r="18" ht="26" customHeight="1">
      <c r="A18" s="11" t="n"/>
      <c r="B18" s="12" t="n"/>
      <c r="C18" s="12" t="n"/>
      <c r="D18" s="11" t="n"/>
      <c r="E18" s="11" t="n"/>
      <c r="F18" s="12" t="n"/>
      <c r="G18" s="12" t="n"/>
      <c r="H18" s="12" t="n"/>
      <c r="I18" s="27" t="n"/>
      <c r="J18" s="27" t="n"/>
      <c r="K18" s="11" t="n"/>
      <c r="L18" s="27" t="n"/>
      <c r="M18" s="28">
        <f>IF(OR(C18="",J18="",K18&lt;&gt;"Ativo",PrazoRevisao=""),"",J18+PrazoRevisao)</f>
        <v/>
      </c>
      <c r="N18" s="15">
        <f>IF(C18="","",IF(OR(G18&lt;&gt;"",H18&lt;&gt;""),"Sim","Não"))</f>
        <v/>
      </c>
      <c r="O18" s="16">
        <f>IF(C18="","",IF(OR(PrazoRevisao="",Antecedencia="",DataReferencia=""),"Premissas incompletas",IF(A18="","ID ausente",IF(COUNTIF($A$2:$A$213,A18)&gt;1,"ID duplicado",IF(B18="","Unidade ausente",IF(I18="","Data da declaração ausente",IF(K18="","Situação ausente",IF(K18="Inativo",IF(L18="","Informar encerramento","Cadastro inativo"),IF(F18="","Responsável ausente",IF(AND(G18="",H18=""),"Contato ausente",IF(J18="","Revisão sem data",IF(M18&lt;DataReferencia,"Revisão vencida",IF(M18&lt;=DataReferencia+Antecedencia,"Revisão próxima","Cadastro em dia")))))))))))))</f>
        <v/>
      </c>
      <c r="P18" s="12" t="n"/>
    </row>
    <row r="19" ht="26" customHeight="1">
      <c r="A19" s="11" t="n"/>
      <c r="B19" s="12" t="n"/>
      <c r="C19" s="12" t="n"/>
      <c r="D19" s="11" t="n"/>
      <c r="E19" s="11" t="n"/>
      <c r="F19" s="12" t="n"/>
      <c r="G19" s="12" t="n"/>
      <c r="H19" s="12" t="n"/>
      <c r="I19" s="27" t="n"/>
      <c r="J19" s="27" t="n"/>
      <c r="K19" s="11" t="n"/>
      <c r="L19" s="27" t="n"/>
      <c r="M19" s="28">
        <f>IF(OR(C19="",J19="",K19&lt;&gt;"Ativo",PrazoRevisao=""),"",J19+PrazoRevisao)</f>
        <v/>
      </c>
      <c r="N19" s="15">
        <f>IF(C19="","",IF(OR(G19&lt;&gt;"",H19&lt;&gt;""),"Sim","Não"))</f>
        <v/>
      </c>
      <c r="O19" s="16">
        <f>IF(C19="","",IF(OR(PrazoRevisao="",Antecedencia="",DataReferencia=""),"Premissas incompletas",IF(A19="","ID ausente",IF(COUNTIF($A$2:$A$213,A19)&gt;1,"ID duplicado",IF(B19="","Unidade ausente",IF(I19="","Data da declaração ausente",IF(K19="","Situação ausente",IF(K19="Inativo",IF(L19="","Informar encerramento","Cadastro inativo"),IF(F19="","Responsável ausente",IF(AND(G19="",H19=""),"Contato ausente",IF(J19="","Revisão sem data",IF(M19&lt;DataReferencia,"Revisão vencida",IF(M19&lt;=DataReferencia+Antecedencia,"Revisão próxima","Cadastro em dia")))))))))))))</f>
        <v/>
      </c>
      <c r="P19" s="12" t="n"/>
    </row>
    <row r="20" ht="26" customHeight="1">
      <c r="A20" s="11" t="n"/>
      <c r="B20" s="12" t="n"/>
      <c r="C20" s="12" t="n"/>
      <c r="D20" s="11" t="n"/>
      <c r="E20" s="11" t="n"/>
      <c r="F20" s="12" t="n"/>
      <c r="G20" s="12" t="n"/>
      <c r="H20" s="12" t="n"/>
      <c r="I20" s="27" t="n"/>
      <c r="J20" s="27" t="n"/>
      <c r="K20" s="11" t="n"/>
      <c r="L20" s="27" t="n"/>
      <c r="M20" s="28">
        <f>IF(OR(C20="",J20="",K20&lt;&gt;"Ativo",PrazoRevisao=""),"",J20+PrazoRevisao)</f>
        <v/>
      </c>
      <c r="N20" s="15">
        <f>IF(C20="","",IF(OR(G20&lt;&gt;"",H20&lt;&gt;""),"Sim","Não"))</f>
        <v/>
      </c>
      <c r="O20" s="16">
        <f>IF(C20="","",IF(OR(PrazoRevisao="",Antecedencia="",DataReferencia=""),"Premissas incompletas",IF(A20="","ID ausente",IF(COUNTIF($A$2:$A$213,A20)&gt;1,"ID duplicado",IF(B20="","Unidade ausente",IF(I20="","Data da declaração ausente",IF(K20="","Situação ausente",IF(K20="Inativo",IF(L20="","Informar encerramento","Cadastro inativo"),IF(F20="","Responsável ausente",IF(AND(G20="",H20=""),"Contato ausente",IF(J20="","Revisão sem data",IF(M20&lt;DataReferencia,"Revisão vencida",IF(M20&lt;=DataReferencia+Antecedencia,"Revisão próxima","Cadastro em dia")))))))))))))</f>
        <v/>
      </c>
      <c r="P20" s="12" t="n"/>
    </row>
    <row r="21" ht="26" customHeight="1">
      <c r="A21" s="11" t="n"/>
      <c r="B21" s="12" t="n"/>
      <c r="C21" s="12" t="n"/>
      <c r="D21" s="11" t="n"/>
      <c r="E21" s="11" t="n"/>
      <c r="F21" s="12" t="n"/>
      <c r="G21" s="12" t="n"/>
      <c r="H21" s="12" t="n"/>
      <c r="I21" s="27" t="n"/>
      <c r="J21" s="27" t="n"/>
      <c r="K21" s="11" t="n"/>
      <c r="L21" s="27" t="n"/>
      <c r="M21" s="28">
        <f>IF(OR(C21="",J21="",K21&lt;&gt;"Ativo",PrazoRevisao=""),"",J21+PrazoRevisao)</f>
        <v/>
      </c>
      <c r="N21" s="15">
        <f>IF(C21="","",IF(OR(G21&lt;&gt;"",H21&lt;&gt;""),"Sim","Não"))</f>
        <v/>
      </c>
      <c r="O21" s="16">
        <f>IF(C21="","",IF(OR(PrazoRevisao="",Antecedencia="",DataReferencia=""),"Premissas incompletas",IF(A21="","ID ausente",IF(COUNTIF($A$2:$A$213,A21)&gt;1,"ID duplicado",IF(B21="","Unidade ausente",IF(I21="","Data da declaração ausente",IF(K21="","Situação ausente",IF(K21="Inativo",IF(L21="","Informar encerramento","Cadastro inativo"),IF(F21="","Responsável ausente",IF(AND(G21="",H21=""),"Contato ausente",IF(J21="","Revisão sem data",IF(M21&lt;DataReferencia,"Revisão vencida",IF(M21&lt;=DataReferencia+Antecedencia,"Revisão próxima","Cadastro em dia")))))))))))))</f>
        <v/>
      </c>
      <c r="P21" s="12" t="n"/>
    </row>
    <row r="22" ht="26" customHeight="1">
      <c r="A22" s="11" t="n"/>
      <c r="B22" s="12" t="n"/>
      <c r="C22" s="12" t="n"/>
      <c r="D22" s="11" t="n"/>
      <c r="E22" s="11" t="n"/>
      <c r="F22" s="12" t="n"/>
      <c r="G22" s="12" t="n"/>
      <c r="H22" s="12" t="n"/>
      <c r="I22" s="27" t="n"/>
      <c r="J22" s="27" t="n"/>
      <c r="K22" s="11" t="n"/>
      <c r="L22" s="27" t="n"/>
      <c r="M22" s="28">
        <f>IF(OR(C22="",J22="",K22&lt;&gt;"Ativo",PrazoRevisao=""),"",J22+PrazoRevisao)</f>
        <v/>
      </c>
      <c r="N22" s="15">
        <f>IF(C22="","",IF(OR(G22&lt;&gt;"",H22&lt;&gt;""),"Sim","Não"))</f>
        <v/>
      </c>
      <c r="O22" s="16">
        <f>IF(C22="","",IF(OR(PrazoRevisao="",Antecedencia="",DataReferencia=""),"Premissas incompletas",IF(A22="","ID ausente",IF(COUNTIF($A$2:$A$213,A22)&gt;1,"ID duplicado",IF(B22="","Unidade ausente",IF(I22="","Data da declaração ausente",IF(K22="","Situação ausente",IF(K22="Inativo",IF(L22="","Informar encerramento","Cadastro inativo"),IF(F22="","Responsável ausente",IF(AND(G22="",H22=""),"Contato ausente",IF(J22="","Revisão sem data",IF(M22&lt;DataReferencia,"Revisão vencida",IF(M22&lt;=DataReferencia+Antecedencia,"Revisão próxima","Cadastro em dia")))))))))))))</f>
        <v/>
      </c>
      <c r="P22" s="12" t="n"/>
    </row>
    <row r="23" ht="26" customHeight="1">
      <c r="A23" s="11" t="n"/>
      <c r="B23" s="12" t="n"/>
      <c r="C23" s="12" t="n"/>
      <c r="D23" s="11" t="n"/>
      <c r="E23" s="11" t="n"/>
      <c r="F23" s="12" t="n"/>
      <c r="G23" s="12" t="n"/>
      <c r="H23" s="12" t="n"/>
      <c r="I23" s="27" t="n"/>
      <c r="J23" s="27" t="n"/>
      <c r="K23" s="11" t="n"/>
      <c r="L23" s="27" t="n"/>
      <c r="M23" s="28">
        <f>IF(OR(C23="",J23="",K23&lt;&gt;"Ativo",PrazoRevisao=""),"",J23+PrazoRevisao)</f>
        <v/>
      </c>
      <c r="N23" s="15">
        <f>IF(C23="","",IF(OR(G23&lt;&gt;"",H23&lt;&gt;""),"Sim","Não"))</f>
        <v/>
      </c>
      <c r="O23" s="16">
        <f>IF(C23="","",IF(OR(PrazoRevisao="",Antecedencia="",DataReferencia=""),"Premissas incompletas",IF(A23="","ID ausente",IF(COUNTIF($A$2:$A$213,A23)&gt;1,"ID duplicado",IF(B23="","Unidade ausente",IF(I23="","Data da declaração ausente",IF(K23="","Situação ausente",IF(K23="Inativo",IF(L23="","Informar encerramento","Cadastro inativo"),IF(F23="","Responsável ausente",IF(AND(G23="",H23=""),"Contato ausente",IF(J23="","Revisão sem data",IF(M23&lt;DataReferencia,"Revisão vencida",IF(M23&lt;=DataReferencia+Antecedencia,"Revisão próxima","Cadastro em dia")))))))))))))</f>
        <v/>
      </c>
      <c r="P23" s="12" t="n"/>
    </row>
    <row r="24" ht="26" customHeight="1">
      <c r="A24" s="11" t="n"/>
      <c r="B24" s="12" t="n"/>
      <c r="C24" s="12" t="n"/>
      <c r="D24" s="11" t="n"/>
      <c r="E24" s="11" t="n"/>
      <c r="F24" s="12" t="n"/>
      <c r="G24" s="12" t="n"/>
      <c r="H24" s="12" t="n"/>
      <c r="I24" s="27" t="n"/>
      <c r="J24" s="27" t="n"/>
      <c r="K24" s="11" t="n"/>
      <c r="L24" s="27" t="n"/>
      <c r="M24" s="28">
        <f>IF(OR(C24="",J24="",K24&lt;&gt;"Ativo",PrazoRevisao=""),"",J24+PrazoRevisao)</f>
        <v/>
      </c>
      <c r="N24" s="15">
        <f>IF(C24="","",IF(OR(G24&lt;&gt;"",H24&lt;&gt;""),"Sim","Não"))</f>
        <v/>
      </c>
      <c r="O24" s="16">
        <f>IF(C24="","",IF(OR(PrazoRevisao="",Antecedencia="",DataReferencia=""),"Premissas incompletas",IF(A24="","ID ausente",IF(COUNTIF($A$2:$A$213,A24)&gt;1,"ID duplicado",IF(B24="","Unidade ausente",IF(I24="","Data da declaração ausente",IF(K24="","Situação ausente",IF(K24="Inativo",IF(L24="","Informar encerramento","Cadastro inativo"),IF(F24="","Responsável ausente",IF(AND(G24="",H24=""),"Contato ausente",IF(J24="","Revisão sem data",IF(M24&lt;DataReferencia,"Revisão vencida",IF(M24&lt;=DataReferencia+Antecedencia,"Revisão próxima","Cadastro em dia")))))))))))))</f>
        <v/>
      </c>
      <c r="P24" s="12" t="n"/>
    </row>
    <row r="25" ht="26" customHeight="1">
      <c r="A25" s="11" t="n"/>
      <c r="B25" s="12" t="n"/>
      <c r="C25" s="12" t="n"/>
      <c r="D25" s="11" t="n"/>
      <c r="E25" s="11" t="n"/>
      <c r="F25" s="12" t="n"/>
      <c r="G25" s="12" t="n"/>
      <c r="H25" s="12" t="n"/>
      <c r="I25" s="27" t="n"/>
      <c r="J25" s="27" t="n"/>
      <c r="K25" s="11" t="n"/>
      <c r="L25" s="27" t="n"/>
      <c r="M25" s="28">
        <f>IF(OR(C25="",J25="",K25&lt;&gt;"Ativo",PrazoRevisao=""),"",J25+PrazoRevisao)</f>
        <v/>
      </c>
      <c r="N25" s="15">
        <f>IF(C25="","",IF(OR(G25&lt;&gt;"",H25&lt;&gt;""),"Sim","Não"))</f>
        <v/>
      </c>
      <c r="O25" s="16">
        <f>IF(C25="","",IF(OR(PrazoRevisao="",Antecedencia="",DataReferencia=""),"Premissas incompletas",IF(A25="","ID ausente",IF(COUNTIF($A$2:$A$213,A25)&gt;1,"ID duplicado",IF(B25="","Unidade ausente",IF(I25="","Data da declaração ausente",IF(K25="","Situação ausente",IF(K25="Inativo",IF(L25="","Informar encerramento","Cadastro inativo"),IF(F25="","Responsável ausente",IF(AND(G25="",H25=""),"Contato ausente",IF(J25="","Revisão sem data",IF(M25&lt;DataReferencia,"Revisão vencida",IF(M25&lt;=DataReferencia+Antecedencia,"Revisão próxima","Cadastro em dia")))))))))))))</f>
        <v/>
      </c>
      <c r="P25" s="12" t="n"/>
    </row>
    <row r="26" ht="26" customHeight="1">
      <c r="A26" s="11" t="n"/>
      <c r="B26" s="12" t="n"/>
      <c r="C26" s="12" t="n"/>
      <c r="D26" s="11" t="n"/>
      <c r="E26" s="11" t="n"/>
      <c r="F26" s="12" t="n"/>
      <c r="G26" s="12" t="n"/>
      <c r="H26" s="12" t="n"/>
      <c r="I26" s="27" t="n"/>
      <c r="J26" s="27" t="n"/>
      <c r="K26" s="11" t="n"/>
      <c r="L26" s="27" t="n"/>
      <c r="M26" s="28">
        <f>IF(OR(C26="",J26="",K26&lt;&gt;"Ativo",PrazoRevisao=""),"",J26+PrazoRevisao)</f>
        <v/>
      </c>
      <c r="N26" s="15">
        <f>IF(C26="","",IF(OR(G26&lt;&gt;"",H26&lt;&gt;""),"Sim","Não"))</f>
        <v/>
      </c>
      <c r="O26" s="16">
        <f>IF(C26="","",IF(OR(PrazoRevisao="",Antecedencia="",DataReferencia=""),"Premissas incompletas",IF(A26="","ID ausente",IF(COUNTIF($A$2:$A$213,A26)&gt;1,"ID duplicado",IF(B26="","Unidade ausente",IF(I26="","Data da declaração ausente",IF(K26="","Situação ausente",IF(K26="Inativo",IF(L26="","Informar encerramento","Cadastro inativo"),IF(F26="","Responsável ausente",IF(AND(G26="",H26=""),"Contato ausente",IF(J26="","Revisão sem data",IF(M26&lt;DataReferencia,"Revisão vencida",IF(M26&lt;=DataReferencia+Antecedencia,"Revisão próxima","Cadastro em dia")))))))))))))</f>
        <v/>
      </c>
      <c r="P26" s="12" t="n"/>
    </row>
    <row r="27" ht="26" customHeight="1">
      <c r="A27" s="11" t="n"/>
      <c r="B27" s="12" t="n"/>
      <c r="C27" s="12" t="n"/>
      <c r="D27" s="11" t="n"/>
      <c r="E27" s="11" t="n"/>
      <c r="F27" s="12" t="n"/>
      <c r="G27" s="12" t="n"/>
      <c r="H27" s="12" t="n"/>
      <c r="I27" s="27" t="n"/>
      <c r="J27" s="27" t="n"/>
      <c r="K27" s="11" t="n"/>
      <c r="L27" s="27" t="n"/>
      <c r="M27" s="28">
        <f>IF(OR(C27="",J27="",K27&lt;&gt;"Ativo",PrazoRevisao=""),"",J27+PrazoRevisao)</f>
        <v/>
      </c>
      <c r="N27" s="15">
        <f>IF(C27="","",IF(OR(G27&lt;&gt;"",H27&lt;&gt;""),"Sim","Não"))</f>
        <v/>
      </c>
      <c r="O27" s="16">
        <f>IF(C27="","",IF(OR(PrazoRevisao="",Antecedencia="",DataReferencia=""),"Premissas incompletas",IF(A27="","ID ausente",IF(COUNTIF($A$2:$A$213,A27)&gt;1,"ID duplicado",IF(B27="","Unidade ausente",IF(I27="","Data da declaração ausente",IF(K27="","Situação ausente",IF(K27="Inativo",IF(L27="","Informar encerramento","Cadastro inativo"),IF(F27="","Responsável ausente",IF(AND(G27="",H27=""),"Contato ausente",IF(J27="","Revisão sem data",IF(M27&lt;DataReferencia,"Revisão vencida",IF(M27&lt;=DataReferencia+Antecedencia,"Revisão próxima","Cadastro em dia")))))))))))))</f>
        <v/>
      </c>
      <c r="P27" s="12" t="n"/>
    </row>
    <row r="28" ht="26" customHeight="1">
      <c r="A28" s="11" t="n"/>
      <c r="B28" s="12" t="n"/>
      <c r="C28" s="12" t="n"/>
      <c r="D28" s="11" t="n"/>
      <c r="E28" s="11" t="n"/>
      <c r="F28" s="12" t="n"/>
      <c r="G28" s="12" t="n"/>
      <c r="H28" s="12" t="n"/>
      <c r="I28" s="27" t="n"/>
      <c r="J28" s="27" t="n"/>
      <c r="K28" s="11" t="n"/>
      <c r="L28" s="27" t="n"/>
      <c r="M28" s="28">
        <f>IF(OR(C28="",J28="",K28&lt;&gt;"Ativo",PrazoRevisao=""),"",J28+PrazoRevisao)</f>
        <v/>
      </c>
      <c r="N28" s="15">
        <f>IF(C28="","",IF(OR(G28&lt;&gt;"",H28&lt;&gt;""),"Sim","Não"))</f>
        <v/>
      </c>
      <c r="O28" s="16">
        <f>IF(C28="","",IF(OR(PrazoRevisao="",Antecedencia="",DataReferencia=""),"Premissas incompletas",IF(A28="","ID ausente",IF(COUNTIF($A$2:$A$213,A28)&gt;1,"ID duplicado",IF(B28="","Unidade ausente",IF(I28="","Data da declaração ausente",IF(K28="","Situação ausente",IF(K28="Inativo",IF(L28="","Informar encerramento","Cadastro inativo"),IF(F28="","Responsável ausente",IF(AND(G28="",H28=""),"Contato ausente",IF(J28="","Revisão sem data",IF(M28&lt;DataReferencia,"Revisão vencida",IF(M28&lt;=DataReferencia+Antecedencia,"Revisão próxima","Cadastro em dia")))))))))))))</f>
        <v/>
      </c>
      <c r="P28" s="12" t="n"/>
    </row>
    <row r="29" ht="26" customHeight="1">
      <c r="A29" s="11" t="n"/>
      <c r="B29" s="12" t="n"/>
      <c r="C29" s="12" t="n"/>
      <c r="D29" s="11" t="n"/>
      <c r="E29" s="11" t="n"/>
      <c r="F29" s="12" t="n"/>
      <c r="G29" s="12" t="n"/>
      <c r="H29" s="12" t="n"/>
      <c r="I29" s="27" t="n"/>
      <c r="J29" s="27" t="n"/>
      <c r="K29" s="11" t="n"/>
      <c r="L29" s="27" t="n"/>
      <c r="M29" s="28">
        <f>IF(OR(C29="",J29="",K29&lt;&gt;"Ativo",PrazoRevisao=""),"",J29+PrazoRevisao)</f>
        <v/>
      </c>
      <c r="N29" s="15">
        <f>IF(C29="","",IF(OR(G29&lt;&gt;"",H29&lt;&gt;""),"Sim","Não"))</f>
        <v/>
      </c>
      <c r="O29" s="16">
        <f>IF(C29="","",IF(OR(PrazoRevisao="",Antecedencia="",DataReferencia=""),"Premissas incompletas",IF(A29="","ID ausente",IF(COUNTIF($A$2:$A$213,A29)&gt;1,"ID duplicado",IF(B29="","Unidade ausente",IF(I29="","Data da declaração ausente",IF(K29="","Situação ausente",IF(K29="Inativo",IF(L29="","Informar encerramento","Cadastro inativo"),IF(F29="","Responsável ausente",IF(AND(G29="",H29=""),"Contato ausente",IF(J29="","Revisão sem data",IF(M29&lt;DataReferencia,"Revisão vencida",IF(M29&lt;=DataReferencia+Antecedencia,"Revisão próxima","Cadastro em dia")))))))))))))</f>
        <v/>
      </c>
      <c r="P29" s="12" t="n"/>
    </row>
    <row r="30" ht="26" customHeight="1">
      <c r="A30" s="11" t="n"/>
      <c r="B30" s="12" t="n"/>
      <c r="C30" s="12" t="n"/>
      <c r="D30" s="11" t="n"/>
      <c r="E30" s="11" t="n"/>
      <c r="F30" s="12" t="n"/>
      <c r="G30" s="12" t="n"/>
      <c r="H30" s="12" t="n"/>
      <c r="I30" s="27" t="n"/>
      <c r="J30" s="27" t="n"/>
      <c r="K30" s="11" t="n"/>
      <c r="L30" s="27" t="n"/>
      <c r="M30" s="28">
        <f>IF(OR(C30="",J30="",K30&lt;&gt;"Ativo",PrazoRevisao=""),"",J30+PrazoRevisao)</f>
        <v/>
      </c>
      <c r="N30" s="15">
        <f>IF(C30="","",IF(OR(G30&lt;&gt;"",H30&lt;&gt;""),"Sim","Não"))</f>
        <v/>
      </c>
      <c r="O30" s="16">
        <f>IF(C30="","",IF(OR(PrazoRevisao="",Antecedencia="",DataReferencia=""),"Premissas incompletas",IF(A30="","ID ausente",IF(COUNTIF($A$2:$A$213,A30)&gt;1,"ID duplicado",IF(B30="","Unidade ausente",IF(I30="","Data da declaração ausente",IF(K30="","Situação ausente",IF(K30="Inativo",IF(L30="","Informar encerramento","Cadastro inativo"),IF(F30="","Responsável ausente",IF(AND(G30="",H30=""),"Contato ausente",IF(J30="","Revisão sem data",IF(M30&lt;DataReferencia,"Revisão vencida",IF(M30&lt;=DataReferencia+Antecedencia,"Revisão próxima","Cadastro em dia")))))))))))))</f>
        <v/>
      </c>
      <c r="P30" s="12" t="n"/>
    </row>
    <row r="31" ht="26" customHeight="1">
      <c r="A31" s="11" t="n"/>
      <c r="B31" s="12" t="n"/>
      <c r="C31" s="12" t="n"/>
      <c r="D31" s="11" t="n"/>
      <c r="E31" s="11" t="n"/>
      <c r="F31" s="12" t="n"/>
      <c r="G31" s="12" t="n"/>
      <c r="H31" s="12" t="n"/>
      <c r="I31" s="27" t="n"/>
      <c r="J31" s="27" t="n"/>
      <c r="K31" s="11" t="n"/>
      <c r="L31" s="27" t="n"/>
      <c r="M31" s="28">
        <f>IF(OR(C31="",J31="",K31&lt;&gt;"Ativo",PrazoRevisao=""),"",J31+PrazoRevisao)</f>
        <v/>
      </c>
      <c r="N31" s="15">
        <f>IF(C31="","",IF(OR(G31&lt;&gt;"",H31&lt;&gt;""),"Sim","Não"))</f>
        <v/>
      </c>
      <c r="O31" s="16">
        <f>IF(C31="","",IF(OR(PrazoRevisao="",Antecedencia="",DataReferencia=""),"Premissas incompletas",IF(A31="","ID ausente",IF(COUNTIF($A$2:$A$213,A31)&gt;1,"ID duplicado",IF(B31="","Unidade ausente",IF(I31="","Data da declaração ausente",IF(K31="","Situação ausente",IF(K31="Inativo",IF(L31="","Informar encerramento","Cadastro inativo"),IF(F31="","Responsável ausente",IF(AND(G31="",H31=""),"Contato ausente",IF(J31="","Revisão sem data",IF(M31&lt;DataReferencia,"Revisão vencida",IF(M31&lt;=DataReferencia+Antecedencia,"Revisão próxima","Cadastro em dia")))))))))))))</f>
        <v/>
      </c>
      <c r="P31" s="12" t="n"/>
    </row>
    <row r="32" ht="26" customHeight="1">
      <c r="A32" s="11" t="n"/>
      <c r="B32" s="12" t="n"/>
      <c r="C32" s="12" t="n"/>
      <c r="D32" s="11" t="n"/>
      <c r="E32" s="11" t="n"/>
      <c r="F32" s="12" t="n"/>
      <c r="G32" s="12" t="n"/>
      <c r="H32" s="12" t="n"/>
      <c r="I32" s="27" t="n"/>
      <c r="J32" s="27" t="n"/>
      <c r="K32" s="11" t="n"/>
      <c r="L32" s="27" t="n"/>
      <c r="M32" s="28">
        <f>IF(OR(C32="",J32="",K32&lt;&gt;"Ativo",PrazoRevisao=""),"",J32+PrazoRevisao)</f>
        <v/>
      </c>
      <c r="N32" s="15">
        <f>IF(C32="","",IF(OR(G32&lt;&gt;"",H32&lt;&gt;""),"Sim","Não"))</f>
        <v/>
      </c>
      <c r="O32" s="16">
        <f>IF(C32="","",IF(OR(PrazoRevisao="",Antecedencia="",DataReferencia=""),"Premissas incompletas",IF(A32="","ID ausente",IF(COUNTIF($A$2:$A$213,A32)&gt;1,"ID duplicado",IF(B32="","Unidade ausente",IF(I32="","Data da declaração ausente",IF(K32="","Situação ausente",IF(K32="Inativo",IF(L32="","Informar encerramento","Cadastro inativo"),IF(F32="","Responsável ausente",IF(AND(G32="",H32=""),"Contato ausente",IF(J32="","Revisão sem data",IF(M32&lt;DataReferencia,"Revisão vencida",IF(M32&lt;=DataReferencia+Antecedencia,"Revisão próxima","Cadastro em dia")))))))))))))</f>
        <v/>
      </c>
      <c r="P32" s="12" t="n"/>
    </row>
    <row r="33" ht="26" customHeight="1">
      <c r="A33" s="11" t="n"/>
      <c r="B33" s="12" t="n"/>
      <c r="C33" s="12" t="n"/>
      <c r="D33" s="11" t="n"/>
      <c r="E33" s="11" t="n"/>
      <c r="F33" s="12" t="n"/>
      <c r="G33" s="12" t="n"/>
      <c r="H33" s="12" t="n"/>
      <c r="I33" s="27" t="n"/>
      <c r="J33" s="27" t="n"/>
      <c r="K33" s="11" t="n"/>
      <c r="L33" s="27" t="n"/>
      <c r="M33" s="28">
        <f>IF(OR(C33="",J33="",K33&lt;&gt;"Ativo",PrazoRevisao=""),"",J33+PrazoRevisao)</f>
        <v/>
      </c>
      <c r="N33" s="15">
        <f>IF(C33="","",IF(OR(G33&lt;&gt;"",H33&lt;&gt;""),"Sim","Não"))</f>
        <v/>
      </c>
      <c r="O33" s="16">
        <f>IF(C33="","",IF(OR(PrazoRevisao="",Antecedencia="",DataReferencia=""),"Premissas incompletas",IF(A33="","ID ausente",IF(COUNTIF($A$2:$A$213,A33)&gt;1,"ID duplicado",IF(B33="","Unidade ausente",IF(I33="","Data da declaração ausente",IF(K33="","Situação ausente",IF(K33="Inativo",IF(L33="","Informar encerramento","Cadastro inativo"),IF(F33="","Responsável ausente",IF(AND(G33="",H33=""),"Contato ausente",IF(J33="","Revisão sem data",IF(M33&lt;DataReferencia,"Revisão vencida",IF(M33&lt;=DataReferencia+Antecedencia,"Revisão próxima","Cadastro em dia")))))))))))))</f>
        <v/>
      </c>
      <c r="P33" s="12" t="n"/>
    </row>
    <row r="34" ht="26" customHeight="1">
      <c r="A34" s="11" t="n"/>
      <c r="B34" s="12" t="n"/>
      <c r="C34" s="12" t="n"/>
      <c r="D34" s="11" t="n"/>
      <c r="E34" s="11" t="n"/>
      <c r="F34" s="12" t="n"/>
      <c r="G34" s="12" t="n"/>
      <c r="H34" s="12" t="n"/>
      <c r="I34" s="27" t="n"/>
      <c r="J34" s="27" t="n"/>
      <c r="K34" s="11" t="n"/>
      <c r="L34" s="27" t="n"/>
      <c r="M34" s="28">
        <f>IF(OR(C34="",J34="",K34&lt;&gt;"Ativo",PrazoRevisao=""),"",J34+PrazoRevisao)</f>
        <v/>
      </c>
      <c r="N34" s="15">
        <f>IF(C34="","",IF(OR(G34&lt;&gt;"",H34&lt;&gt;""),"Sim","Não"))</f>
        <v/>
      </c>
      <c r="O34" s="16">
        <f>IF(C34="","",IF(OR(PrazoRevisao="",Antecedencia="",DataReferencia=""),"Premissas incompletas",IF(A34="","ID ausente",IF(COUNTIF($A$2:$A$213,A34)&gt;1,"ID duplicado",IF(B34="","Unidade ausente",IF(I34="","Data da declaração ausente",IF(K34="","Situação ausente",IF(K34="Inativo",IF(L34="","Informar encerramento","Cadastro inativo"),IF(F34="","Responsável ausente",IF(AND(G34="",H34=""),"Contato ausente",IF(J34="","Revisão sem data",IF(M34&lt;DataReferencia,"Revisão vencida",IF(M34&lt;=DataReferencia+Antecedencia,"Revisão próxima","Cadastro em dia")))))))))))))</f>
        <v/>
      </c>
      <c r="P34" s="12" t="n"/>
    </row>
    <row r="35" ht="26" customHeight="1">
      <c r="A35" s="11" t="n"/>
      <c r="B35" s="12" t="n"/>
      <c r="C35" s="12" t="n"/>
      <c r="D35" s="11" t="n"/>
      <c r="E35" s="11" t="n"/>
      <c r="F35" s="12" t="n"/>
      <c r="G35" s="12" t="n"/>
      <c r="H35" s="12" t="n"/>
      <c r="I35" s="27" t="n"/>
      <c r="J35" s="27" t="n"/>
      <c r="K35" s="11" t="n"/>
      <c r="L35" s="27" t="n"/>
      <c r="M35" s="28">
        <f>IF(OR(C35="",J35="",K35&lt;&gt;"Ativo",PrazoRevisao=""),"",J35+PrazoRevisao)</f>
        <v/>
      </c>
      <c r="N35" s="15">
        <f>IF(C35="","",IF(OR(G35&lt;&gt;"",H35&lt;&gt;""),"Sim","Não"))</f>
        <v/>
      </c>
      <c r="O35" s="16">
        <f>IF(C35="","",IF(OR(PrazoRevisao="",Antecedencia="",DataReferencia=""),"Premissas incompletas",IF(A35="","ID ausente",IF(COUNTIF($A$2:$A$213,A35)&gt;1,"ID duplicado",IF(B35="","Unidade ausente",IF(I35="","Data da declaração ausente",IF(K35="","Situação ausente",IF(K35="Inativo",IF(L35="","Informar encerramento","Cadastro inativo"),IF(F35="","Responsável ausente",IF(AND(G35="",H35=""),"Contato ausente",IF(J35="","Revisão sem data",IF(M35&lt;DataReferencia,"Revisão vencida",IF(M35&lt;=DataReferencia+Antecedencia,"Revisão próxima","Cadastro em dia")))))))))))))</f>
        <v/>
      </c>
      <c r="P35" s="12" t="n"/>
    </row>
    <row r="36" ht="26" customHeight="1">
      <c r="A36" s="11" t="n"/>
      <c r="B36" s="12" t="n"/>
      <c r="C36" s="12" t="n"/>
      <c r="D36" s="11" t="n"/>
      <c r="E36" s="11" t="n"/>
      <c r="F36" s="12" t="n"/>
      <c r="G36" s="12" t="n"/>
      <c r="H36" s="12" t="n"/>
      <c r="I36" s="27" t="n"/>
      <c r="J36" s="27" t="n"/>
      <c r="K36" s="11" t="n"/>
      <c r="L36" s="27" t="n"/>
      <c r="M36" s="28">
        <f>IF(OR(C36="",J36="",K36&lt;&gt;"Ativo",PrazoRevisao=""),"",J36+PrazoRevisao)</f>
        <v/>
      </c>
      <c r="N36" s="15">
        <f>IF(C36="","",IF(OR(G36&lt;&gt;"",H36&lt;&gt;""),"Sim","Não"))</f>
        <v/>
      </c>
      <c r="O36" s="16">
        <f>IF(C36="","",IF(OR(PrazoRevisao="",Antecedencia="",DataReferencia=""),"Premissas incompletas",IF(A36="","ID ausente",IF(COUNTIF($A$2:$A$213,A36)&gt;1,"ID duplicado",IF(B36="","Unidade ausente",IF(I36="","Data da declaração ausente",IF(K36="","Situação ausente",IF(K36="Inativo",IF(L36="","Informar encerramento","Cadastro inativo"),IF(F36="","Responsável ausente",IF(AND(G36="",H36=""),"Contato ausente",IF(J36="","Revisão sem data",IF(M36&lt;DataReferencia,"Revisão vencida",IF(M36&lt;=DataReferencia+Antecedencia,"Revisão próxima","Cadastro em dia")))))))))))))</f>
        <v/>
      </c>
      <c r="P36" s="12" t="n"/>
    </row>
    <row r="37" ht="26" customHeight="1">
      <c r="A37" s="11" t="n"/>
      <c r="B37" s="12" t="n"/>
      <c r="C37" s="12" t="n"/>
      <c r="D37" s="11" t="n"/>
      <c r="E37" s="11" t="n"/>
      <c r="F37" s="12" t="n"/>
      <c r="G37" s="12" t="n"/>
      <c r="H37" s="12" t="n"/>
      <c r="I37" s="27" t="n"/>
      <c r="J37" s="27" t="n"/>
      <c r="K37" s="11" t="n"/>
      <c r="L37" s="27" t="n"/>
      <c r="M37" s="28">
        <f>IF(OR(C37="",J37="",K37&lt;&gt;"Ativo",PrazoRevisao=""),"",J37+PrazoRevisao)</f>
        <v/>
      </c>
      <c r="N37" s="15">
        <f>IF(C37="","",IF(OR(G37&lt;&gt;"",H37&lt;&gt;""),"Sim","Não"))</f>
        <v/>
      </c>
      <c r="O37" s="16">
        <f>IF(C37="","",IF(OR(PrazoRevisao="",Antecedencia="",DataReferencia=""),"Premissas incompletas",IF(A37="","ID ausente",IF(COUNTIF($A$2:$A$213,A37)&gt;1,"ID duplicado",IF(B37="","Unidade ausente",IF(I37="","Data da declaração ausente",IF(K37="","Situação ausente",IF(K37="Inativo",IF(L37="","Informar encerramento","Cadastro inativo"),IF(F37="","Responsável ausente",IF(AND(G37="",H37=""),"Contato ausente",IF(J37="","Revisão sem data",IF(M37&lt;DataReferencia,"Revisão vencida",IF(M37&lt;=DataReferencia+Antecedencia,"Revisão próxima","Cadastro em dia")))))))))))))</f>
        <v/>
      </c>
      <c r="P37" s="12" t="n"/>
    </row>
    <row r="38" ht="26" customHeight="1">
      <c r="A38" s="11" t="n"/>
      <c r="B38" s="12" t="n"/>
      <c r="C38" s="12" t="n"/>
      <c r="D38" s="11" t="n"/>
      <c r="E38" s="11" t="n"/>
      <c r="F38" s="12" t="n"/>
      <c r="G38" s="12" t="n"/>
      <c r="H38" s="12" t="n"/>
      <c r="I38" s="27" t="n"/>
      <c r="J38" s="27" t="n"/>
      <c r="K38" s="11" t="n"/>
      <c r="L38" s="27" t="n"/>
      <c r="M38" s="28">
        <f>IF(OR(C38="",J38="",K38&lt;&gt;"Ativo",PrazoRevisao=""),"",J38+PrazoRevisao)</f>
        <v/>
      </c>
      <c r="N38" s="15">
        <f>IF(C38="","",IF(OR(G38&lt;&gt;"",H38&lt;&gt;""),"Sim","Não"))</f>
        <v/>
      </c>
      <c r="O38" s="16">
        <f>IF(C38="","",IF(OR(PrazoRevisao="",Antecedencia="",DataReferencia=""),"Premissas incompletas",IF(A38="","ID ausente",IF(COUNTIF($A$2:$A$213,A38)&gt;1,"ID duplicado",IF(B38="","Unidade ausente",IF(I38="","Data da declaração ausente",IF(K38="","Situação ausente",IF(K38="Inativo",IF(L38="","Informar encerramento","Cadastro inativo"),IF(F38="","Responsável ausente",IF(AND(G38="",H38=""),"Contato ausente",IF(J38="","Revisão sem data",IF(M38&lt;DataReferencia,"Revisão vencida",IF(M38&lt;=DataReferencia+Antecedencia,"Revisão próxima","Cadastro em dia")))))))))))))</f>
        <v/>
      </c>
      <c r="P38" s="12" t="n"/>
    </row>
    <row r="39" ht="26" customHeight="1">
      <c r="A39" s="11" t="n"/>
      <c r="B39" s="12" t="n"/>
      <c r="C39" s="12" t="n"/>
      <c r="D39" s="11" t="n"/>
      <c r="E39" s="11" t="n"/>
      <c r="F39" s="12" t="n"/>
      <c r="G39" s="12" t="n"/>
      <c r="H39" s="12" t="n"/>
      <c r="I39" s="27" t="n"/>
      <c r="J39" s="27" t="n"/>
      <c r="K39" s="11" t="n"/>
      <c r="L39" s="27" t="n"/>
      <c r="M39" s="28">
        <f>IF(OR(C39="",J39="",K39&lt;&gt;"Ativo",PrazoRevisao=""),"",J39+PrazoRevisao)</f>
        <v/>
      </c>
      <c r="N39" s="15">
        <f>IF(C39="","",IF(OR(G39&lt;&gt;"",H39&lt;&gt;""),"Sim","Não"))</f>
        <v/>
      </c>
      <c r="O39" s="16">
        <f>IF(C39="","",IF(OR(PrazoRevisao="",Antecedencia="",DataReferencia=""),"Premissas incompletas",IF(A39="","ID ausente",IF(COUNTIF($A$2:$A$213,A39)&gt;1,"ID duplicado",IF(B39="","Unidade ausente",IF(I39="","Data da declaração ausente",IF(K39="","Situação ausente",IF(K39="Inativo",IF(L39="","Informar encerramento","Cadastro inativo"),IF(F39="","Responsável ausente",IF(AND(G39="",H39=""),"Contato ausente",IF(J39="","Revisão sem data",IF(M39&lt;DataReferencia,"Revisão vencida",IF(M39&lt;=DataReferencia+Antecedencia,"Revisão próxima","Cadastro em dia")))))))))))))</f>
        <v/>
      </c>
      <c r="P39" s="12" t="n"/>
    </row>
    <row r="40" ht="26" customHeight="1">
      <c r="A40" s="11" t="n"/>
      <c r="B40" s="12" t="n"/>
      <c r="C40" s="12" t="n"/>
      <c r="D40" s="11" t="n"/>
      <c r="E40" s="11" t="n"/>
      <c r="F40" s="12" t="n"/>
      <c r="G40" s="12" t="n"/>
      <c r="H40" s="12" t="n"/>
      <c r="I40" s="27" t="n"/>
      <c r="J40" s="27" t="n"/>
      <c r="K40" s="11" t="n"/>
      <c r="L40" s="27" t="n"/>
      <c r="M40" s="28">
        <f>IF(OR(C40="",J40="",K40&lt;&gt;"Ativo",PrazoRevisao=""),"",J40+PrazoRevisao)</f>
        <v/>
      </c>
      <c r="N40" s="15">
        <f>IF(C40="","",IF(OR(G40&lt;&gt;"",H40&lt;&gt;""),"Sim","Não"))</f>
        <v/>
      </c>
      <c r="O40" s="16">
        <f>IF(C40="","",IF(OR(PrazoRevisao="",Antecedencia="",DataReferencia=""),"Premissas incompletas",IF(A40="","ID ausente",IF(COUNTIF($A$2:$A$213,A40)&gt;1,"ID duplicado",IF(B40="","Unidade ausente",IF(I40="","Data da declaração ausente",IF(K40="","Situação ausente",IF(K40="Inativo",IF(L40="","Informar encerramento","Cadastro inativo"),IF(F40="","Responsável ausente",IF(AND(G40="",H40=""),"Contato ausente",IF(J40="","Revisão sem data",IF(M40&lt;DataReferencia,"Revisão vencida",IF(M40&lt;=DataReferencia+Antecedencia,"Revisão próxima","Cadastro em dia")))))))))))))</f>
        <v/>
      </c>
      <c r="P40" s="12" t="n"/>
    </row>
    <row r="41" ht="26" customHeight="1">
      <c r="A41" s="11" t="n"/>
      <c r="B41" s="12" t="n"/>
      <c r="C41" s="12" t="n"/>
      <c r="D41" s="11" t="n"/>
      <c r="E41" s="11" t="n"/>
      <c r="F41" s="12" t="n"/>
      <c r="G41" s="12" t="n"/>
      <c r="H41" s="12" t="n"/>
      <c r="I41" s="27" t="n"/>
      <c r="J41" s="27" t="n"/>
      <c r="K41" s="11" t="n"/>
      <c r="L41" s="27" t="n"/>
      <c r="M41" s="28">
        <f>IF(OR(C41="",J41="",K41&lt;&gt;"Ativo",PrazoRevisao=""),"",J41+PrazoRevisao)</f>
        <v/>
      </c>
      <c r="N41" s="15">
        <f>IF(C41="","",IF(OR(G41&lt;&gt;"",H41&lt;&gt;""),"Sim","Não"))</f>
        <v/>
      </c>
      <c r="O41" s="16">
        <f>IF(C41="","",IF(OR(PrazoRevisao="",Antecedencia="",DataReferencia=""),"Premissas incompletas",IF(A41="","ID ausente",IF(COUNTIF($A$2:$A$213,A41)&gt;1,"ID duplicado",IF(B41="","Unidade ausente",IF(I41="","Data da declaração ausente",IF(K41="","Situação ausente",IF(K41="Inativo",IF(L41="","Informar encerramento","Cadastro inativo"),IF(F41="","Responsável ausente",IF(AND(G41="",H41=""),"Contato ausente",IF(J41="","Revisão sem data",IF(M41&lt;DataReferencia,"Revisão vencida",IF(M41&lt;=DataReferencia+Antecedencia,"Revisão próxima","Cadastro em dia")))))))))))))</f>
        <v/>
      </c>
      <c r="P41" s="12" t="n"/>
    </row>
    <row r="42" ht="26" customHeight="1">
      <c r="A42" s="11" t="n"/>
      <c r="B42" s="12" t="n"/>
      <c r="C42" s="12" t="n"/>
      <c r="D42" s="11" t="n"/>
      <c r="E42" s="11" t="n"/>
      <c r="F42" s="12" t="n"/>
      <c r="G42" s="12" t="n"/>
      <c r="H42" s="12" t="n"/>
      <c r="I42" s="27" t="n"/>
      <c r="J42" s="27" t="n"/>
      <c r="K42" s="11" t="n"/>
      <c r="L42" s="27" t="n"/>
      <c r="M42" s="28">
        <f>IF(OR(C42="",J42="",K42&lt;&gt;"Ativo",PrazoRevisao=""),"",J42+PrazoRevisao)</f>
        <v/>
      </c>
      <c r="N42" s="15">
        <f>IF(C42="","",IF(OR(G42&lt;&gt;"",H42&lt;&gt;""),"Sim","Não"))</f>
        <v/>
      </c>
      <c r="O42" s="16">
        <f>IF(C42="","",IF(OR(PrazoRevisao="",Antecedencia="",DataReferencia=""),"Premissas incompletas",IF(A42="","ID ausente",IF(COUNTIF($A$2:$A$213,A42)&gt;1,"ID duplicado",IF(B42="","Unidade ausente",IF(I42="","Data da declaração ausente",IF(K42="","Situação ausente",IF(K42="Inativo",IF(L42="","Informar encerramento","Cadastro inativo"),IF(F42="","Responsável ausente",IF(AND(G42="",H42=""),"Contato ausente",IF(J42="","Revisão sem data",IF(M42&lt;DataReferencia,"Revisão vencida",IF(M42&lt;=DataReferencia+Antecedencia,"Revisão próxima","Cadastro em dia")))))))))))))</f>
        <v/>
      </c>
      <c r="P42" s="12" t="n"/>
    </row>
    <row r="43" ht="26" customHeight="1">
      <c r="A43" s="11" t="n"/>
      <c r="B43" s="12" t="n"/>
      <c r="C43" s="12" t="n"/>
      <c r="D43" s="11" t="n"/>
      <c r="E43" s="11" t="n"/>
      <c r="F43" s="12" t="n"/>
      <c r="G43" s="12" t="n"/>
      <c r="H43" s="12" t="n"/>
      <c r="I43" s="27" t="n"/>
      <c r="J43" s="27" t="n"/>
      <c r="K43" s="11" t="n"/>
      <c r="L43" s="27" t="n"/>
      <c r="M43" s="28">
        <f>IF(OR(C43="",J43="",K43&lt;&gt;"Ativo",PrazoRevisao=""),"",J43+PrazoRevisao)</f>
        <v/>
      </c>
      <c r="N43" s="15">
        <f>IF(C43="","",IF(OR(G43&lt;&gt;"",H43&lt;&gt;""),"Sim","Não"))</f>
        <v/>
      </c>
      <c r="O43" s="16">
        <f>IF(C43="","",IF(OR(PrazoRevisao="",Antecedencia="",DataReferencia=""),"Premissas incompletas",IF(A43="","ID ausente",IF(COUNTIF($A$2:$A$213,A43)&gt;1,"ID duplicado",IF(B43="","Unidade ausente",IF(I43="","Data da declaração ausente",IF(K43="","Situação ausente",IF(K43="Inativo",IF(L43="","Informar encerramento","Cadastro inativo"),IF(F43="","Responsável ausente",IF(AND(G43="",H43=""),"Contato ausente",IF(J43="","Revisão sem data",IF(M43&lt;DataReferencia,"Revisão vencida",IF(M43&lt;=DataReferencia+Antecedencia,"Revisão próxima","Cadastro em dia")))))))))))))</f>
        <v/>
      </c>
      <c r="P43" s="12" t="n"/>
    </row>
    <row r="44" ht="26" customHeight="1">
      <c r="A44" s="11" t="n"/>
      <c r="B44" s="12" t="n"/>
      <c r="C44" s="12" t="n"/>
      <c r="D44" s="11" t="n"/>
      <c r="E44" s="11" t="n"/>
      <c r="F44" s="12" t="n"/>
      <c r="G44" s="12" t="n"/>
      <c r="H44" s="12" t="n"/>
      <c r="I44" s="27" t="n"/>
      <c r="J44" s="27" t="n"/>
      <c r="K44" s="11" t="n"/>
      <c r="L44" s="27" t="n"/>
      <c r="M44" s="28">
        <f>IF(OR(C44="",J44="",K44&lt;&gt;"Ativo",PrazoRevisao=""),"",J44+PrazoRevisao)</f>
        <v/>
      </c>
      <c r="N44" s="15">
        <f>IF(C44="","",IF(OR(G44&lt;&gt;"",H44&lt;&gt;""),"Sim","Não"))</f>
        <v/>
      </c>
      <c r="O44" s="16">
        <f>IF(C44="","",IF(OR(PrazoRevisao="",Antecedencia="",DataReferencia=""),"Premissas incompletas",IF(A44="","ID ausente",IF(COUNTIF($A$2:$A$213,A44)&gt;1,"ID duplicado",IF(B44="","Unidade ausente",IF(I44="","Data da declaração ausente",IF(K44="","Situação ausente",IF(K44="Inativo",IF(L44="","Informar encerramento","Cadastro inativo"),IF(F44="","Responsável ausente",IF(AND(G44="",H44=""),"Contato ausente",IF(J44="","Revisão sem data",IF(M44&lt;DataReferencia,"Revisão vencida",IF(M44&lt;=DataReferencia+Antecedencia,"Revisão próxima","Cadastro em dia")))))))))))))</f>
        <v/>
      </c>
      <c r="P44" s="12" t="n"/>
    </row>
    <row r="45" ht="26" customHeight="1">
      <c r="A45" s="11" t="n"/>
      <c r="B45" s="12" t="n"/>
      <c r="C45" s="12" t="n"/>
      <c r="D45" s="11" t="n"/>
      <c r="E45" s="11" t="n"/>
      <c r="F45" s="12" t="n"/>
      <c r="G45" s="12" t="n"/>
      <c r="H45" s="12" t="n"/>
      <c r="I45" s="27" t="n"/>
      <c r="J45" s="27" t="n"/>
      <c r="K45" s="11" t="n"/>
      <c r="L45" s="27" t="n"/>
      <c r="M45" s="28">
        <f>IF(OR(C45="",J45="",K45&lt;&gt;"Ativo",PrazoRevisao=""),"",J45+PrazoRevisao)</f>
        <v/>
      </c>
      <c r="N45" s="15">
        <f>IF(C45="","",IF(OR(G45&lt;&gt;"",H45&lt;&gt;""),"Sim","Não"))</f>
        <v/>
      </c>
      <c r="O45" s="16">
        <f>IF(C45="","",IF(OR(PrazoRevisao="",Antecedencia="",DataReferencia=""),"Premissas incompletas",IF(A45="","ID ausente",IF(COUNTIF($A$2:$A$213,A45)&gt;1,"ID duplicado",IF(B45="","Unidade ausente",IF(I45="","Data da declaração ausente",IF(K45="","Situação ausente",IF(K45="Inativo",IF(L45="","Informar encerramento","Cadastro inativo"),IF(F45="","Responsável ausente",IF(AND(G45="",H45=""),"Contato ausente",IF(J45="","Revisão sem data",IF(M45&lt;DataReferencia,"Revisão vencida",IF(M45&lt;=DataReferencia+Antecedencia,"Revisão próxima","Cadastro em dia")))))))))))))</f>
        <v/>
      </c>
      <c r="P45" s="12" t="n"/>
    </row>
    <row r="46" ht="26" customHeight="1">
      <c r="A46" s="11" t="n"/>
      <c r="B46" s="12" t="n"/>
      <c r="C46" s="12" t="n"/>
      <c r="D46" s="11" t="n"/>
      <c r="E46" s="11" t="n"/>
      <c r="F46" s="12" t="n"/>
      <c r="G46" s="12" t="n"/>
      <c r="H46" s="12" t="n"/>
      <c r="I46" s="27" t="n"/>
      <c r="J46" s="27" t="n"/>
      <c r="K46" s="11" t="n"/>
      <c r="L46" s="27" t="n"/>
      <c r="M46" s="28">
        <f>IF(OR(C46="",J46="",K46&lt;&gt;"Ativo",PrazoRevisao=""),"",J46+PrazoRevisao)</f>
        <v/>
      </c>
      <c r="N46" s="15">
        <f>IF(C46="","",IF(OR(G46&lt;&gt;"",H46&lt;&gt;""),"Sim","Não"))</f>
        <v/>
      </c>
      <c r="O46" s="16">
        <f>IF(C46="","",IF(OR(PrazoRevisao="",Antecedencia="",DataReferencia=""),"Premissas incompletas",IF(A46="","ID ausente",IF(COUNTIF($A$2:$A$213,A46)&gt;1,"ID duplicado",IF(B46="","Unidade ausente",IF(I46="","Data da declaração ausente",IF(K46="","Situação ausente",IF(K46="Inativo",IF(L46="","Informar encerramento","Cadastro inativo"),IF(F46="","Responsável ausente",IF(AND(G46="",H46=""),"Contato ausente",IF(J46="","Revisão sem data",IF(M46&lt;DataReferencia,"Revisão vencida",IF(M46&lt;=DataReferencia+Antecedencia,"Revisão próxima","Cadastro em dia")))))))))))))</f>
        <v/>
      </c>
      <c r="P46" s="12" t="n"/>
    </row>
    <row r="47" ht="26" customHeight="1">
      <c r="A47" s="11" t="n"/>
      <c r="B47" s="12" t="n"/>
      <c r="C47" s="12" t="n"/>
      <c r="D47" s="11" t="n"/>
      <c r="E47" s="11" t="n"/>
      <c r="F47" s="12" t="n"/>
      <c r="G47" s="12" t="n"/>
      <c r="H47" s="12" t="n"/>
      <c r="I47" s="27" t="n"/>
      <c r="J47" s="27" t="n"/>
      <c r="K47" s="11" t="n"/>
      <c r="L47" s="27" t="n"/>
      <c r="M47" s="28">
        <f>IF(OR(C47="",J47="",K47&lt;&gt;"Ativo",PrazoRevisao=""),"",J47+PrazoRevisao)</f>
        <v/>
      </c>
      <c r="N47" s="15">
        <f>IF(C47="","",IF(OR(G47&lt;&gt;"",H47&lt;&gt;""),"Sim","Não"))</f>
        <v/>
      </c>
      <c r="O47" s="16">
        <f>IF(C47="","",IF(OR(PrazoRevisao="",Antecedencia="",DataReferencia=""),"Premissas incompletas",IF(A47="","ID ausente",IF(COUNTIF($A$2:$A$213,A47)&gt;1,"ID duplicado",IF(B47="","Unidade ausente",IF(I47="","Data da declaração ausente",IF(K47="","Situação ausente",IF(K47="Inativo",IF(L47="","Informar encerramento","Cadastro inativo"),IF(F47="","Responsável ausente",IF(AND(G47="",H47=""),"Contato ausente",IF(J47="","Revisão sem data",IF(M47&lt;DataReferencia,"Revisão vencida",IF(M47&lt;=DataReferencia+Antecedencia,"Revisão próxima","Cadastro em dia")))))))))))))</f>
        <v/>
      </c>
      <c r="P47" s="12" t="n"/>
    </row>
    <row r="48" ht="26" customHeight="1">
      <c r="A48" s="11" t="n"/>
      <c r="B48" s="12" t="n"/>
      <c r="C48" s="12" t="n"/>
      <c r="D48" s="11" t="n"/>
      <c r="E48" s="11" t="n"/>
      <c r="F48" s="12" t="n"/>
      <c r="G48" s="12" t="n"/>
      <c r="H48" s="12" t="n"/>
      <c r="I48" s="27" t="n"/>
      <c r="J48" s="27" t="n"/>
      <c r="K48" s="11" t="n"/>
      <c r="L48" s="27" t="n"/>
      <c r="M48" s="28">
        <f>IF(OR(C48="",J48="",K48&lt;&gt;"Ativo",PrazoRevisao=""),"",J48+PrazoRevisao)</f>
        <v/>
      </c>
      <c r="N48" s="15">
        <f>IF(C48="","",IF(OR(G48&lt;&gt;"",H48&lt;&gt;""),"Sim","Não"))</f>
        <v/>
      </c>
      <c r="O48" s="16">
        <f>IF(C48="","",IF(OR(PrazoRevisao="",Antecedencia="",DataReferencia=""),"Premissas incompletas",IF(A48="","ID ausente",IF(COUNTIF($A$2:$A$213,A48)&gt;1,"ID duplicado",IF(B48="","Unidade ausente",IF(I48="","Data da declaração ausente",IF(K48="","Situação ausente",IF(K48="Inativo",IF(L48="","Informar encerramento","Cadastro inativo"),IF(F48="","Responsável ausente",IF(AND(G48="",H48=""),"Contato ausente",IF(J48="","Revisão sem data",IF(M48&lt;DataReferencia,"Revisão vencida",IF(M48&lt;=DataReferencia+Antecedencia,"Revisão próxima","Cadastro em dia")))))))))))))</f>
        <v/>
      </c>
      <c r="P48" s="12" t="n"/>
    </row>
    <row r="49" ht="26" customHeight="1">
      <c r="A49" s="11" t="n"/>
      <c r="B49" s="12" t="n"/>
      <c r="C49" s="12" t="n"/>
      <c r="D49" s="11" t="n"/>
      <c r="E49" s="11" t="n"/>
      <c r="F49" s="12" t="n"/>
      <c r="G49" s="12" t="n"/>
      <c r="H49" s="12" t="n"/>
      <c r="I49" s="27" t="n"/>
      <c r="J49" s="27" t="n"/>
      <c r="K49" s="11" t="n"/>
      <c r="L49" s="27" t="n"/>
      <c r="M49" s="28">
        <f>IF(OR(C49="",J49="",K49&lt;&gt;"Ativo",PrazoRevisao=""),"",J49+PrazoRevisao)</f>
        <v/>
      </c>
      <c r="N49" s="15">
        <f>IF(C49="","",IF(OR(G49&lt;&gt;"",H49&lt;&gt;""),"Sim","Não"))</f>
        <v/>
      </c>
      <c r="O49" s="16">
        <f>IF(C49="","",IF(OR(PrazoRevisao="",Antecedencia="",DataReferencia=""),"Premissas incompletas",IF(A49="","ID ausente",IF(COUNTIF($A$2:$A$213,A49)&gt;1,"ID duplicado",IF(B49="","Unidade ausente",IF(I49="","Data da declaração ausente",IF(K49="","Situação ausente",IF(K49="Inativo",IF(L49="","Informar encerramento","Cadastro inativo"),IF(F49="","Responsável ausente",IF(AND(G49="",H49=""),"Contato ausente",IF(J49="","Revisão sem data",IF(M49&lt;DataReferencia,"Revisão vencida",IF(M49&lt;=DataReferencia+Antecedencia,"Revisão próxima","Cadastro em dia")))))))))))))</f>
        <v/>
      </c>
      <c r="P49" s="12" t="n"/>
    </row>
    <row r="50" ht="26" customHeight="1">
      <c r="A50" s="11" t="n"/>
      <c r="B50" s="12" t="n"/>
      <c r="C50" s="12" t="n"/>
      <c r="D50" s="11" t="n"/>
      <c r="E50" s="11" t="n"/>
      <c r="F50" s="12" t="n"/>
      <c r="G50" s="12" t="n"/>
      <c r="H50" s="12" t="n"/>
      <c r="I50" s="27" t="n"/>
      <c r="J50" s="27" t="n"/>
      <c r="K50" s="11" t="n"/>
      <c r="L50" s="27" t="n"/>
      <c r="M50" s="28">
        <f>IF(OR(C50="",J50="",K50&lt;&gt;"Ativo",PrazoRevisao=""),"",J50+PrazoRevisao)</f>
        <v/>
      </c>
      <c r="N50" s="15">
        <f>IF(C50="","",IF(OR(G50&lt;&gt;"",H50&lt;&gt;""),"Sim","Não"))</f>
        <v/>
      </c>
      <c r="O50" s="16">
        <f>IF(C50="","",IF(OR(PrazoRevisao="",Antecedencia="",DataReferencia=""),"Premissas incompletas",IF(A50="","ID ausente",IF(COUNTIF($A$2:$A$213,A50)&gt;1,"ID duplicado",IF(B50="","Unidade ausente",IF(I50="","Data da declaração ausente",IF(K50="","Situação ausente",IF(K50="Inativo",IF(L50="","Informar encerramento","Cadastro inativo"),IF(F50="","Responsável ausente",IF(AND(G50="",H50=""),"Contato ausente",IF(J50="","Revisão sem data",IF(M50&lt;DataReferencia,"Revisão vencida",IF(M50&lt;=DataReferencia+Antecedencia,"Revisão próxima","Cadastro em dia")))))))))))))</f>
        <v/>
      </c>
      <c r="P50" s="12" t="n"/>
    </row>
    <row r="51" ht="26" customHeight="1">
      <c r="A51" s="11" t="n"/>
      <c r="B51" s="12" t="n"/>
      <c r="C51" s="12" t="n"/>
      <c r="D51" s="11" t="n"/>
      <c r="E51" s="11" t="n"/>
      <c r="F51" s="12" t="n"/>
      <c r="G51" s="12" t="n"/>
      <c r="H51" s="12" t="n"/>
      <c r="I51" s="27" t="n"/>
      <c r="J51" s="27" t="n"/>
      <c r="K51" s="11" t="n"/>
      <c r="L51" s="27" t="n"/>
      <c r="M51" s="28">
        <f>IF(OR(C51="",J51="",K51&lt;&gt;"Ativo",PrazoRevisao=""),"",J51+PrazoRevisao)</f>
        <v/>
      </c>
      <c r="N51" s="15">
        <f>IF(C51="","",IF(OR(G51&lt;&gt;"",H51&lt;&gt;""),"Sim","Não"))</f>
        <v/>
      </c>
      <c r="O51" s="16">
        <f>IF(C51="","",IF(OR(PrazoRevisao="",Antecedencia="",DataReferencia=""),"Premissas incompletas",IF(A51="","ID ausente",IF(COUNTIF($A$2:$A$213,A51)&gt;1,"ID duplicado",IF(B51="","Unidade ausente",IF(I51="","Data da declaração ausente",IF(K51="","Situação ausente",IF(K51="Inativo",IF(L51="","Informar encerramento","Cadastro inativo"),IF(F51="","Responsável ausente",IF(AND(G51="",H51=""),"Contato ausente",IF(J51="","Revisão sem data",IF(M51&lt;DataReferencia,"Revisão vencida",IF(M51&lt;=DataReferencia+Antecedencia,"Revisão próxima","Cadastro em dia")))))))))))))</f>
        <v/>
      </c>
      <c r="P51" s="12" t="n"/>
    </row>
    <row r="52" ht="26" customHeight="1">
      <c r="A52" s="11" t="n"/>
      <c r="B52" s="12" t="n"/>
      <c r="C52" s="12" t="n"/>
      <c r="D52" s="11" t="n"/>
      <c r="E52" s="11" t="n"/>
      <c r="F52" s="12" t="n"/>
      <c r="G52" s="12" t="n"/>
      <c r="H52" s="12" t="n"/>
      <c r="I52" s="27" t="n"/>
      <c r="J52" s="27" t="n"/>
      <c r="K52" s="11" t="n"/>
      <c r="L52" s="27" t="n"/>
      <c r="M52" s="28">
        <f>IF(OR(C52="",J52="",K52&lt;&gt;"Ativo",PrazoRevisao=""),"",J52+PrazoRevisao)</f>
        <v/>
      </c>
      <c r="N52" s="15">
        <f>IF(C52="","",IF(OR(G52&lt;&gt;"",H52&lt;&gt;""),"Sim","Não"))</f>
        <v/>
      </c>
      <c r="O52" s="16">
        <f>IF(C52="","",IF(OR(PrazoRevisao="",Antecedencia="",DataReferencia=""),"Premissas incompletas",IF(A52="","ID ausente",IF(COUNTIF($A$2:$A$213,A52)&gt;1,"ID duplicado",IF(B52="","Unidade ausente",IF(I52="","Data da declaração ausente",IF(K52="","Situação ausente",IF(K52="Inativo",IF(L52="","Informar encerramento","Cadastro inativo"),IF(F52="","Responsável ausente",IF(AND(G52="",H52=""),"Contato ausente",IF(J52="","Revisão sem data",IF(M52&lt;DataReferencia,"Revisão vencida",IF(M52&lt;=DataReferencia+Antecedencia,"Revisão próxima","Cadastro em dia")))))))))))))</f>
        <v/>
      </c>
      <c r="P52" s="12" t="n"/>
    </row>
    <row r="53" ht="26" customHeight="1">
      <c r="A53" s="11" t="n"/>
      <c r="B53" s="12" t="n"/>
      <c r="C53" s="12" t="n"/>
      <c r="D53" s="11" t="n"/>
      <c r="E53" s="11" t="n"/>
      <c r="F53" s="12" t="n"/>
      <c r="G53" s="12" t="n"/>
      <c r="H53" s="12" t="n"/>
      <c r="I53" s="27" t="n"/>
      <c r="J53" s="27" t="n"/>
      <c r="K53" s="11" t="n"/>
      <c r="L53" s="27" t="n"/>
      <c r="M53" s="28">
        <f>IF(OR(C53="",J53="",K53&lt;&gt;"Ativo",PrazoRevisao=""),"",J53+PrazoRevisao)</f>
        <v/>
      </c>
      <c r="N53" s="15">
        <f>IF(C53="","",IF(OR(G53&lt;&gt;"",H53&lt;&gt;""),"Sim","Não"))</f>
        <v/>
      </c>
      <c r="O53" s="16">
        <f>IF(C53="","",IF(OR(PrazoRevisao="",Antecedencia="",DataReferencia=""),"Premissas incompletas",IF(A53="","ID ausente",IF(COUNTIF($A$2:$A$213,A53)&gt;1,"ID duplicado",IF(B53="","Unidade ausente",IF(I53="","Data da declaração ausente",IF(K53="","Situação ausente",IF(K53="Inativo",IF(L53="","Informar encerramento","Cadastro inativo"),IF(F53="","Responsável ausente",IF(AND(G53="",H53=""),"Contato ausente",IF(J53="","Revisão sem data",IF(M53&lt;DataReferencia,"Revisão vencida",IF(M53&lt;=DataReferencia+Antecedencia,"Revisão próxima","Cadastro em dia")))))))))))))</f>
        <v/>
      </c>
      <c r="P53" s="12" t="n"/>
    </row>
    <row r="54" ht="26" customHeight="1">
      <c r="A54" s="11" t="n"/>
      <c r="B54" s="12" t="n"/>
      <c r="C54" s="12" t="n"/>
      <c r="D54" s="11" t="n"/>
      <c r="E54" s="11" t="n"/>
      <c r="F54" s="12" t="n"/>
      <c r="G54" s="12" t="n"/>
      <c r="H54" s="12" t="n"/>
      <c r="I54" s="27" t="n"/>
      <c r="J54" s="27" t="n"/>
      <c r="K54" s="11" t="n"/>
      <c r="L54" s="27" t="n"/>
      <c r="M54" s="28">
        <f>IF(OR(C54="",J54="",K54&lt;&gt;"Ativo",PrazoRevisao=""),"",J54+PrazoRevisao)</f>
        <v/>
      </c>
      <c r="N54" s="15">
        <f>IF(C54="","",IF(OR(G54&lt;&gt;"",H54&lt;&gt;""),"Sim","Não"))</f>
        <v/>
      </c>
      <c r="O54" s="16">
        <f>IF(C54="","",IF(OR(PrazoRevisao="",Antecedencia="",DataReferencia=""),"Premissas incompletas",IF(A54="","ID ausente",IF(COUNTIF($A$2:$A$213,A54)&gt;1,"ID duplicado",IF(B54="","Unidade ausente",IF(I54="","Data da declaração ausente",IF(K54="","Situação ausente",IF(K54="Inativo",IF(L54="","Informar encerramento","Cadastro inativo"),IF(F54="","Responsável ausente",IF(AND(G54="",H54=""),"Contato ausente",IF(J54="","Revisão sem data",IF(M54&lt;DataReferencia,"Revisão vencida",IF(M54&lt;=DataReferencia+Antecedencia,"Revisão próxima","Cadastro em dia")))))))))))))</f>
        <v/>
      </c>
      <c r="P54" s="12" t="n"/>
    </row>
    <row r="55" ht="26" customHeight="1">
      <c r="A55" s="11" t="n"/>
      <c r="B55" s="12" t="n"/>
      <c r="C55" s="12" t="n"/>
      <c r="D55" s="11" t="n"/>
      <c r="E55" s="11" t="n"/>
      <c r="F55" s="12" t="n"/>
      <c r="G55" s="12" t="n"/>
      <c r="H55" s="12" t="n"/>
      <c r="I55" s="27" t="n"/>
      <c r="J55" s="27" t="n"/>
      <c r="K55" s="11" t="n"/>
      <c r="L55" s="27" t="n"/>
      <c r="M55" s="28">
        <f>IF(OR(C55="",J55="",K55&lt;&gt;"Ativo",PrazoRevisao=""),"",J55+PrazoRevisao)</f>
        <v/>
      </c>
      <c r="N55" s="15">
        <f>IF(C55="","",IF(OR(G55&lt;&gt;"",H55&lt;&gt;""),"Sim","Não"))</f>
        <v/>
      </c>
      <c r="O55" s="16">
        <f>IF(C55="","",IF(OR(PrazoRevisao="",Antecedencia="",DataReferencia=""),"Premissas incompletas",IF(A55="","ID ausente",IF(COUNTIF($A$2:$A$213,A55)&gt;1,"ID duplicado",IF(B55="","Unidade ausente",IF(I55="","Data da declaração ausente",IF(K55="","Situação ausente",IF(K55="Inativo",IF(L55="","Informar encerramento","Cadastro inativo"),IF(F55="","Responsável ausente",IF(AND(G55="",H55=""),"Contato ausente",IF(J55="","Revisão sem data",IF(M55&lt;DataReferencia,"Revisão vencida",IF(M55&lt;=DataReferencia+Antecedencia,"Revisão próxima","Cadastro em dia")))))))))))))</f>
        <v/>
      </c>
      <c r="P55" s="12" t="n"/>
    </row>
    <row r="56" ht="26" customHeight="1">
      <c r="A56" s="11" t="n"/>
      <c r="B56" s="12" t="n"/>
      <c r="C56" s="12" t="n"/>
      <c r="D56" s="11" t="n"/>
      <c r="E56" s="11" t="n"/>
      <c r="F56" s="12" t="n"/>
      <c r="G56" s="12" t="n"/>
      <c r="H56" s="12" t="n"/>
      <c r="I56" s="27" t="n"/>
      <c r="J56" s="27" t="n"/>
      <c r="K56" s="11" t="n"/>
      <c r="L56" s="27" t="n"/>
      <c r="M56" s="28">
        <f>IF(OR(C56="",J56="",K56&lt;&gt;"Ativo",PrazoRevisao=""),"",J56+PrazoRevisao)</f>
        <v/>
      </c>
      <c r="N56" s="15">
        <f>IF(C56="","",IF(OR(G56&lt;&gt;"",H56&lt;&gt;""),"Sim","Não"))</f>
        <v/>
      </c>
      <c r="O56" s="16">
        <f>IF(C56="","",IF(OR(PrazoRevisao="",Antecedencia="",DataReferencia=""),"Premissas incompletas",IF(A56="","ID ausente",IF(COUNTIF($A$2:$A$213,A56)&gt;1,"ID duplicado",IF(B56="","Unidade ausente",IF(I56="","Data da declaração ausente",IF(K56="","Situação ausente",IF(K56="Inativo",IF(L56="","Informar encerramento","Cadastro inativo"),IF(F56="","Responsável ausente",IF(AND(G56="",H56=""),"Contato ausente",IF(J56="","Revisão sem data",IF(M56&lt;DataReferencia,"Revisão vencida",IF(M56&lt;=DataReferencia+Antecedencia,"Revisão próxima","Cadastro em dia")))))))))))))</f>
        <v/>
      </c>
      <c r="P56" s="12" t="n"/>
    </row>
    <row r="57" ht="26" customHeight="1">
      <c r="A57" s="11" t="n"/>
      <c r="B57" s="12" t="n"/>
      <c r="C57" s="12" t="n"/>
      <c r="D57" s="11" t="n"/>
      <c r="E57" s="11" t="n"/>
      <c r="F57" s="12" t="n"/>
      <c r="G57" s="12" t="n"/>
      <c r="H57" s="12" t="n"/>
      <c r="I57" s="27" t="n"/>
      <c r="J57" s="27" t="n"/>
      <c r="K57" s="11" t="n"/>
      <c r="L57" s="27" t="n"/>
      <c r="M57" s="28">
        <f>IF(OR(C57="",J57="",K57&lt;&gt;"Ativo",PrazoRevisao=""),"",J57+PrazoRevisao)</f>
        <v/>
      </c>
      <c r="N57" s="15">
        <f>IF(C57="","",IF(OR(G57&lt;&gt;"",H57&lt;&gt;""),"Sim","Não"))</f>
        <v/>
      </c>
      <c r="O57" s="16">
        <f>IF(C57="","",IF(OR(PrazoRevisao="",Antecedencia="",DataReferencia=""),"Premissas incompletas",IF(A57="","ID ausente",IF(COUNTIF($A$2:$A$213,A57)&gt;1,"ID duplicado",IF(B57="","Unidade ausente",IF(I57="","Data da declaração ausente",IF(K57="","Situação ausente",IF(K57="Inativo",IF(L57="","Informar encerramento","Cadastro inativo"),IF(F57="","Responsável ausente",IF(AND(G57="",H57=""),"Contato ausente",IF(J57="","Revisão sem data",IF(M57&lt;DataReferencia,"Revisão vencida",IF(M57&lt;=DataReferencia+Antecedencia,"Revisão próxima","Cadastro em dia")))))))))))))</f>
        <v/>
      </c>
      <c r="P57" s="12" t="n"/>
    </row>
    <row r="58" ht="26" customHeight="1">
      <c r="A58" s="11" t="n"/>
      <c r="B58" s="12" t="n"/>
      <c r="C58" s="12" t="n"/>
      <c r="D58" s="11" t="n"/>
      <c r="E58" s="11" t="n"/>
      <c r="F58" s="12" t="n"/>
      <c r="G58" s="12" t="n"/>
      <c r="H58" s="12" t="n"/>
      <c r="I58" s="27" t="n"/>
      <c r="J58" s="27" t="n"/>
      <c r="K58" s="11" t="n"/>
      <c r="L58" s="27" t="n"/>
      <c r="M58" s="28">
        <f>IF(OR(C58="",J58="",K58&lt;&gt;"Ativo",PrazoRevisao=""),"",J58+PrazoRevisao)</f>
        <v/>
      </c>
      <c r="N58" s="15">
        <f>IF(C58="","",IF(OR(G58&lt;&gt;"",H58&lt;&gt;""),"Sim","Não"))</f>
        <v/>
      </c>
      <c r="O58" s="16">
        <f>IF(C58="","",IF(OR(PrazoRevisao="",Antecedencia="",DataReferencia=""),"Premissas incompletas",IF(A58="","ID ausente",IF(COUNTIF($A$2:$A$213,A58)&gt;1,"ID duplicado",IF(B58="","Unidade ausente",IF(I58="","Data da declaração ausente",IF(K58="","Situação ausente",IF(K58="Inativo",IF(L58="","Informar encerramento","Cadastro inativo"),IF(F58="","Responsável ausente",IF(AND(G58="",H58=""),"Contato ausente",IF(J58="","Revisão sem data",IF(M58&lt;DataReferencia,"Revisão vencida",IF(M58&lt;=DataReferencia+Antecedencia,"Revisão próxima","Cadastro em dia")))))))))))))</f>
        <v/>
      </c>
      <c r="P58" s="12" t="n"/>
    </row>
    <row r="59" ht="26" customHeight="1">
      <c r="A59" s="11" t="n"/>
      <c r="B59" s="12" t="n"/>
      <c r="C59" s="12" t="n"/>
      <c r="D59" s="11" t="n"/>
      <c r="E59" s="11" t="n"/>
      <c r="F59" s="12" t="n"/>
      <c r="G59" s="12" t="n"/>
      <c r="H59" s="12" t="n"/>
      <c r="I59" s="27" t="n"/>
      <c r="J59" s="27" t="n"/>
      <c r="K59" s="11" t="n"/>
      <c r="L59" s="27" t="n"/>
      <c r="M59" s="28">
        <f>IF(OR(C59="",J59="",K59&lt;&gt;"Ativo",PrazoRevisao=""),"",J59+PrazoRevisao)</f>
        <v/>
      </c>
      <c r="N59" s="15">
        <f>IF(C59="","",IF(OR(G59&lt;&gt;"",H59&lt;&gt;""),"Sim","Não"))</f>
        <v/>
      </c>
      <c r="O59" s="16">
        <f>IF(C59="","",IF(OR(PrazoRevisao="",Antecedencia="",DataReferencia=""),"Premissas incompletas",IF(A59="","ID ausente",IF(COUNTIF($A$2:$A$213,A59)&gt;1,"ID duplicado",IF(B59="","Unidade ausente",IF(I59="","Data da declaração ausente",IF(K59="","Situação ausente",IF(K59="Inativo",IF(L59="","Informar encerramento","Cadastro inativo"),IF(F59="","Responsável ausente",IF(AND(G59="",H59=""),"Contato ausente",IF(J59="","Revisão sem data",IF(M59&lt;DataReferencia,"Revisão vencida",IF(M59&lt;=DataReferencia+Antecedencia,"Revisão próxima","Cadastro em dia")))))))))))))</f>
        <v/>
      </c>
      <c r="P59" s="12" t="n"/>
    </row>
    <row r="60" ht="26" customHeight="1">
      <c r="A60" s="11" t="n"/>
      <c r="B60" s="12" t="n"/>
      <c r="C60" s="12" t="n"/>
      <c r="D60" s="11" t="n"/>
      <c r="E60" s="11" t="n"/>
      <c r="F60" s="12" t="n"/>
      <c r="G60" s="12" t="n"/>
      <c r="H60" s="12" t="n"/>
      <c r="I60" s="27" t="n"/>
      <c r="J60" s="27" t="n"/>
      <c r="K60" s="11" t="n"/>
      <c r="L60" s="27" t="n"/>
      <c r="M60" s="28">
        <f>IF(OR(C60="",J60="",K60&lt;&gt;"Ativo",PrazoRevisao=""),"",J60+PrazoRevisao)</f>
        <v/>
      </c>
      <c r="N60" s="15">
        <f>IF(C60="","",IF(OR(G60&lt;&gt;"",H60&lt;&gt;""),"Sim","Não"))</f>
        <v/>
      </c>
      <c r="O60" s="16">
        <f>IF(C60="","",IF(OR(PrazoRevisao="",Antecedencia="",DataReferencia=""),"Premissas incompletas",IF(A60="","ID ausente",IF(COUNTIF($A$2:$A$213,A60)&gt;1,"ID duplicado",IF(B60="","Unidade ausente",IF(I60="","Data da declaração ausente",IF(K60="","Situação ausente",IF(K60="Inativo",IF(L60="","Informar encerramento","Cadastro inativo"),IF(F60="","Responsável ausente",IF(AND(G60="",H60=""),"Contato ausente",IF(J60="","Revisão sem data",IF(M60&lt;DataReferencia,"Revisão vencida",IF(M60&lt;=DataReferencia+Antecedencia,"Revisão próxima","Cadastro em dia")))))))))))))</f>
        <v/>
      </c>
      <c r="P60" s="12" t="n"/>
    </row>
    <row r="61" ht="26" customHeight="1">
      <c r="A61" s="11" t="n"/>
      <c r="B61" s="12" t="n"/>
      <c r="C61" s="12" t="n"/>
      <c r="D61" s="11" t="n"/>
      <c r="E61" s="11" t="n"/>
      <c r="F61" s="12" t="n"/>
      <c r="G61" s="12" t="n"/>
      <c r="H61" s="12" t="n"/>
      <c r="I61" s="27" t="n"/>
      <c r="J61" s="27" t="n"/>
      <c r="K61" s="11" t="n"/>
      <c r="L61" s="27" t="n"/>
      <c r="M61" s="28">
        <f>IF(OR(C61="",J61="",K61&lt;&gt;"Ativo",PrazoRevisao=""),"",J61+PrazoRevisao)</f>
        <v/>
      </c>
      <c r="N61" s="15">
        <f>IF(C61="","",IF(OR(G61&lt;&gt;"",H61&lt;&gt;""),"Sim","Não"))</f>
        <v/>
      </c>
      <c r="O61" s="16">
        <f>IF(C61="","",IF(OR(PrazoRevisao="",Antecedencia="",DataReferencia=""),"Premissas incompletas",IF(A61="","ID ausente",IF(COUNTIF($A$2:$A$213,A61)&gt;1,"ID duplicado",IF(B61="","Unidade ausente",IF(I61="","Data da declaração ausente",IF(K61="","Situação ausente",IF(K61="Inativo",IF(L61="","Informar encerramento","Cadastro inativo"),IF(F61="","Responsável ausente",IF(AND(G61="",H61=""),"Contato ausente",IF(J61="","Revisão sem data",IF(M61&lt;DataReferencia,"Revisão vencida",IF(M61&lt;=DataReferencia+Antecedencia,"Revisão próxima","Cadastro em dia")))))))))))))</f>
        <v/>
      </c>
      <c r="P61" s="12" t="n"/>
    </row>
    <row r="62" ht="26" customHeight="1">
      <c r="A62" s="11" t="n"/>
      <c r="B62" s="12" t="n"/>
      <c r="C62" s="12" t="n"/>
      <c r="D62" s="11" t="n"/>
      <c r="E62" s="11" t="n"/>
      <c r="F62" s="12" t="n"/>
      <c r="G62" s="12" t="n"/>
      <c r="H62" s="12" t="n"/>
      <c r="I62" s="27" t="n"/>
      <c r="J62" s="27" t="n"/>
      <c r="K62" s="11" t="n"/>
      <c r="L62" s="27" t="n"/>
      <c r="M62" s="28">
        <f>IF(OR(C62="",J62="",K62&lt;&gt;"Ativo",PrazoRevisao=""),"",J62+PrazoRevisao)</f>
        <v/>
      </c>
      <c r="N62" s="15">
        <f>IF(C62="","",IF(OR(G62&lt;&gt;"",H62&lt;&gt;""),"Sim","Não"))</f>
        <v/>
      </c>
      <c r="O62" s="16">
        <f>IF(C62="","",IF(OR(PrazoRevisao="",Antecedencia="",DataReferencia=""),"Premissas incompletas",IF(A62="","ID ausente",IF(COUNTIF($A$2:$A$213,A62)&gt;1,"ID duplicado",IF(B62="","Unidade ausente",IF(I62="","Data da declaração ausente",IF(K62="","Situação ausente",IF(K62="Inativo",IF(L62="","Informar encerramento","Cadastro inativo"),IF(F62="","Responsável ausente",IF(AND(G62="",H62=""),"Contato ausente",IF(J62="","Revisão sem data",IF(M62&lt;DataReferencia,"Revisão vencida",IF(M62&lt;=DataReferencia+Antecedencia,"Revisão próxima","Cadastro em dia")))))))))))))</f>
        <v/>
      </c>
      <c r="P62" s="12" t="n"/>
    </row>
    <row r="63" ht="26" customHeight="1">
      <c r="A63" s="11" t="n"/>
      <c r="B63" s="12" t="n"/>
      <c r="C63" s="12" t="n"/>
      <c r="D63" s="11" t="n"/>
      <c r="E63" s="11" t="n"/>
      <c r="F63" s="12" t="n"/>
      <c r="G63" s="12" t="n"/>
      <c r="H63" s="12" t="n"/>
      <c r="I63" s="27" t="n"/>
      <c r="J63" s="27" t="n"/>
      <c r="K63" s="11" t="n"/>
      <c r="L63" s="27" t="n"/>
      <c r="M63" s="28">
        <f>IF(OR(C63="",J63="",K63&lt;&gt;"Ativo",PrazoRevisao=""),"",J63+PrazoRevisao)</f>
        <v/>
      </c>
      <c r="N63" s="15">
        <f>IF(C63="","",IF(OR(G63&lt;&gt;"",H63&lt;&gt;""),"Sim","Não"))</f>
        <v/>
      </c>
      <c r="O63" s="16">
        <f>IF(C63="","",IF(OR(PrazoRevisao="",Antecedencia="",DataReferencia=""),"Premissas incompletas",IF(A63="","ID ausente",IF(COUNTIF($A$2:$A$213,A63)&gt;1,"ID duplicado",IF(B63="","Unidade ausente",IF(I63="","Data da declaração ausente",IF(K63="","Situação ausente",IF(K63="Inativo",IF(L63="","Informar encerramento","Cadastro inativo"),IF(F63="","Responsável ausente",IF(AND(G63="",H63=""),"Contato ausente",IF(J63="","Revisão sem data",IF(M63&lt;DataReferencia,"Revisão vencida",IF(M63&lt;=DataReferencia+Antecedencia,"Revisão próxima","Cadastro em dia")))))))))))))</f>
        <v/>
      </c>
      <c r="P63" s="12" t="n"/>
    </row>
    <row r="64" ht="26" customHeight="1">
      <c r="A64" s="11" t="n"/>
      <c r="B64" s="12" t="n"/>
      <c r="C64" s="12" t="n"/>
      <c r="D64" s="11" t="n"/>
      <c r="E64" s="11" t="n"/>
      <c r="F64" s="12" t="n"/>
      <c r="G64" s="12" t="n"/>
      <c r="H64" s="12" t="n"/>
      <c r="I64" s="27" t="n"/>
      <c r="J64" s="27" t="n"/>
      <c r="K64" s="11" t="n"/>
      <c r="L64" s="27" t="n"/>
      <c r="M64" s="28">
        <f>IF(OR(C64="",J64="",K64&lt;&gt;"Ativo",PrazoRevisao=""),"",J64+PrazoRevisao)</f>
        <v/>
      </c>
      <c r="N64" s="15">
        <f>IF(C64="","",IF(OR(G64&lt;&gt;"",H64&lt;&gt;""),"Sim","Não"))</f>
        <v/>
      </c>
      <c r="O64" s="16">
        <f>IF(C64="","",IF(OR(PrazoRevisao="",Antecedencia="",DataReferencia=""),"Premissas incompletas",IF(A64="","ID ausente",IF(COUNTIF($A$2:$A$213,A64)&gt;1,"ID duplicado",IF(B64="","Unidade ausente",IF(I64="","Data da declaração ausente",IF(K64="","Situação ausente",IF(K64="Inativo",IF(L64="","Informar encerramento","Cadastro inativo"),IF(F64="","Responsável ausente",IF(AND(G64="",H64=""),"Contato ausente",IF(J64="","Revisão sem data",IF(M64&lt;DataReferencia,"Revisão vencida",IF(M64&lt;=DataReferencia+Antecedencia,"Revisão próxima","Cadastro em dia")))))))))))))</f>
        <v/>
      </c>
      <c r="P64" s="12" t="n"/>
    </row>
    <row r="65" ht="26" customHeight="1">
      <c r="A65" s="11" t="n"/>
      <c r="B65" s="12" t="n"/>
      <c r="C65" s="12" t="n"/>
      <c r="D65" s="11" t="n"/>
      <c r="E65" s="11" t="n"/>
      <c r="F65" s="12" t="n"/>
      <c r="G65" s="12" t="n"/>
      <c r="H65" s="12" t="n"/>
      <c r="I65" s="27" t="n"/>
      <c r="J65" s="27" t="n"/>
      <c r="K65" s="11" t="n"/>
      <c r="L65" s="27" t="n"/>
      <c r="M65" s="28">
        <f>IF(OR(C65="",J65="",K65&lt;&gt;"Ativo",PrazoRevisao=""),"",J65+PrazoRevisao)</f>
        <v/>
      </c>
      <c r="N65" s="15">
        <f>IF(C65="","",IF(OR(G65&lt;&gt;"",H65&lt;&gt;""),"Sim","Não"))</f>
        <v/>
      </c>
      <c r="O65" s="16">
        <f>IF(C65="","",IF(OR(PrazoRevisao="",Antecedencia="",DataReferencia=""),"Premissas incompletas",IF(A65="","ID ausente",IF(COUNTIF($A$2:$A$213,A65)&gt;1,"ID duplicado",IF(B65="","Unidade ausente",IF(I65="","Data da declaração ausente",IF(K65="","Situação ausente",IF(K65="Inativo",IF(L65="","Informar encerramento","Cadastro inativo"),IF(F65="","Responsável ausente",IF(AND(G65="",H65=""),"Contato ausente",IF(J65="","Revisão sem data",IF(M65&lt;DataReferencia,"Revisão vencida",IF(M65&lt;=DataReferencia+Antecedencia,"Revisão próxima","Cadastro em dia")))))))))))))</f>
        <v/>
      </c>
      <c r="P65" s="12" t="n"/>
    </row>
    <row r="66" ht="26" customHeight="1">
      <c r="A66" s="11" t="n"/>
      <c r="B66" s="12" t="n"/>
      <c r="C66" s="12" t="n"/>
      <c r="D66" s="11" t="n"/>
      <c r="E66" s="11" t="n"/>
      <c r="F66" s="12" t="n"/>
      <c r="G66" s="12" t="n"/>
      <c r="H66" s="12" t="n"/>
      <c r="I66" s="27" t="n"/>
      <c r="J66" s="27" t="n"/>
      <c r="K66" s="11" t="n"/>
      <c r="L66" s="27" t="n"/>
      <c r="M66" s="28">
        <f>IF(OR(C66="",J66="",K66&lt;&gt;"Ativo",PrazoRevisao=""),"",J66+PrazoRevisao)</f>
        <v/>
      </c>
      <c r="N66" s="15">
        <f>IF(C66="","",IF(OR(G66&lt;&gt;"",H66&lt;&gt;""),"Sim","Não"))</f>
        <v/>
      </c>
      <c r="O66" s="16">
        <f>IF(C66="","",IF(OR(PrazoRevisao="",Antecedencia="",DataReferencia=""),"Premissas incompletas",IF(A66="","ID ausente",IF(COUNTIF($A$2:$A$213,A66)&gt;1,"ID duplicado",IF(B66="","Unidade ausente",IF(I66="","Data da declaração ausente",IF(K66="","Situação ausente",IF(K66="Inativo",IF(L66="","Informar encerramento","Cadastro inativo"),IF(F66="","Responsável ausente",IF(AND(G66="",H66=""),"Contato ausente",IF(J66="","Revisão sem data",IF(M66&lt;DataReferencia,"Revisão vencida",IF(M66&lt;=DataReferencia+Antecedencia,"Revisão próxima","Cadastro em dia")))))))))))))</f>
        <v/>
      </c>
      <c r="P66" s="12" t="n"/>
    </row>
    <row r="67" ht="26" customHeight="1">
      <c r="A67" s="11" t="n"/>
      <c r="B67" s="12" t="n"/>
      <c r="C67" s="12" t="n"/>
      <c r="D67" s="11" t="n"/>
      <c r="E67" s="11" t="n"/>
      <c r="F67" s="12" t="n"/>
      <c r="G67" s="12" t="n"/>
      <c r="H67" s="12" t="n"/>
      <c r="I67" s="27" t="n"/>
      <c r="J67" s="27" t="n"/>
      <c r="K67" s="11" t="n"/>
      <c r="L67" s="27" t="n"/>
      <c r="M67" s="28">
        <f>IF(OR(C67="",J67="",K67&lt;&gt;"Ativo",PrazoRevisao=""),"",J67+PrazoRevisao)</f>
        <v/>
      </c>
      <c r="N67" s="15">
        <f>IF(C67="","",IF(OR(G67&lt;&gt;"",H67&lt;&gt;""),"Sim","Não"))</f>
        <v/>
      </c>
      <c r="O67" s="16">
        <f>IF(C67="","",IF(OR(PrazoRevisao="",Antecedencia="",DataReferencia=""),"Premissas incompletas",IF(A67="","ID ausente",IF(COUNTIF($A$2:$A$213,A67)&gt;1,"ID duplicado",IF(B67="","Unidade ausente",IF(I67="","Data da declaração ausente",IF(K67="","Situação ausente",IF(K67="Inativo",IF(L67="","Informar encerramento","Cadastro inativo"),IF(F67="","Responsável ausente",IF(AND(G67="",H67=""),"Contato ausente",IF(J67="","Revisão sem data",IF(M67&lt;DataReferencia,"Revisão vencida",IF(M67&lt;=DataReferencia+Antecedencia,"Revisão próxima","Cadastro em dia")))))))))))))</f>
        <v/>
      </c>
      <c r="P67" s="12" t="n"/>
    </row>
    <row r="68" ht="26" customHeight="1">
      <c r="A68" s="11" t="n"/>
      <c r="B68" s="12" t="n"/>
      <c r="C68" s="12" t="n"/>
      <c r="D68" s="11" t="n"/>
      <c r="E68" s="11" t="n"/>
      <c r="F68" s="12" t="n"/>
      <c r="G68" s="12" t="n"/>
      <c r="H68" s="12" t="n"/>
      <c r="I68" s="27" t="n"/>
      <c r="J68" s="27" t="n"/>
      <c r="K68" s="11" t="n"/>
      <c r="L68" s="27" t="n"/>
      <c r="M68" s="28">
        <f>IF(OR(C68="",J68="",K68&lt;&gt;"Ativo",PrazoRevisao=""),"",J68+PrazoRevisao)</f>
        <v/>
      </c>
      <c r="N68" s="15">
        <f>IF(C68="","",IF(OR(G68&lt;&gt;"",H68&lt;&gt;""),"Sim","Não"))</f>
        <v/>
      </c>
      <c r="O68" s="16">
        <f>IF(C68="","",IF(OR(PrazoRevisao="",Antecedencia="",DataReferencia=""),"Premissas incompletas",IF(A68="","ID ausente",IF(COUNTIF($A$2:$A$213,A68)&gt;1,"ID duplicado",IF(B68="","Unidade ausente",IF(I68="","Data da declaração ausente",IF(K68="","Situação ausente",IF(K68="Inativo",IF(L68="","Informar encerramento","Cadastro inativo"),IF(F68="","Responsável ausente",IF(AND(G68="",H68=""),"Contato ausente",IF(J68="","Revisão sem data",IF(M68&lt;DataReferencia,"Revisão vencida",IF(M68&lt;=DataReferencia+Antecedencia,"Revisão próxima","Cadastro em dia")))))))))))))</f>
        <v/>
      </c>
      <c r="P68" s="12" t="n"/>
    </row>
    <row r="69" ht="26" customHeight="1">
      <c r="A69" s="11" t="n"/>
      <c r="B69" s="12" t="n"/>
      <c r="C69" s="12" t="n"/>
      <c r="D69" s="11" t="n"/>
      <c r="E69" s="11" t="n"/>
      <c r="F69" s="12" t="n"/>
      <c r="G69" s="12" t="n"/>
      <c r="H69" s="12" t="n"/>
      <c r="I69" s="27" t="n"/>
      <c r="J69" s="27" t="n"/>
      <c r="K69" s="11" t="n"/>
      <c r="L69" s="27" t="n"/>
      <c r="M69" s="28">
        <f>IF(OR(C69="",J69="",K69&lt;&gt;"Ativo",PrazoRevisao=""),"",J69+PrazoRevisao)</f>
        <v/>
      </c>
      <c r="N69" s="15">
        <f>IF(C69="","",IF(OR(G69&lt;&gt;"",H69&lt;&gt;""),"Sim","Não"))</f>
        <v/>
      </c>
      <c r="O69" s="16">
        <f>IF(C69="","",IF(OR(PrazoRevisao="",Antecedencia="",DataReferencia=""),"Premissas incompletas",IF(A69="","ID ausente",IF(COUNTIF($A$2:$A$213,A69)&gt;1,"ID duplicado",IF(B69="","Unidade ausente",IF(I69="","Data da declaração ausente",IF(K69="","Situação ausente",IF(K69="Inativo",IF(L69="","Informar encerramento","Cadastro inativo"),IF(F69="","Responsável ausente",IF(AND(G69="",H69=""),"Contato ausente",IF(J69="","Revisão sem data",IF(M69&lt;DataReferencia,"Revisão vencida",IF(M69&lt;=DataReferencia+Antecedencia,"Revisão próxima","Cadastro em dia")))))))))))))</f>
        <v/>
      </c>
      <c r="P69" s="12" t="n"/>
    </row>
    <row r="70" ht="26" customHeight="1">
      <c r="A70" s="11" t="n"/>
      <c r="B70" s="12" t="n"/>
      <c r="C70" s="12" t="n"/>
      <c r="D70" s="11" t="n"/>
      <c r="E70" s="11" t="n"/>
      <c r="F70" s="12" t="n"/>
      <c r="G70" s="12" t="n"/>
      <c r="H70" s="12" t="n"/>
      <c r="I70" s="27" t="n"/>
      <c r="J70" s="27" t="n"/>
      <c r="K70" s="11" t="n"/>
      <c r="L70" s="27" t="n"/>
      <c r="M70" s="28">
        <f>IF(OR(C70="",J70="",K70&lt;&gt;"Ativo",PrazoRevisao=""),"",J70+PrazoRevisao)</f>
        <v/>
      </c>
      <c r="N70" s="15">
        <f>IF(C70="","",IF(OR(G70&lt;&gt;"",H70&lt;&gt;""),"Sim","Não"))</f>
        <v/>
      </c>
      <c r="O70" s="16">
        <f>IF(C70="","",IF(OR(PrazoRevisao="",Antecedencia="",DataReferencia=""),"Premissas incompletas",IF(A70="","ID ausente",IF(COUNTIF($A$2:$A$213,A70)&gt;1,"ID duplicado",IF(B70="","Unidade ausente",IF(I70="","Data da declaração ausente",IF(K70="","Situação ausente",IF(K70="Inativo",IF(L70="","Informar encerramento","Cadastro inativo"),IF(F70="","Responsável ausente",IF(AND(G70="",H70=""),"Contato ausente",IF(J70="","Revisão sem data",IF(M70&lt;DataReferencia,"Revisão vencida",IF(M70&lt;=DataReferencia+Antecedencia,"Revisão próxima","Cadastro em dia")))))))))))))</f>
        <v/>
      </c>
      <c r="P70" s="12" t="n"/>
    </row>
    <row r="71" ht="26" customHeight="1">
      <c r="A71" s="11" t="n"/>
      <c r="B71" s="12" t="n"/>
      <c r="C71" s="12" t="n"/>
      <c r="D71" s="11" t="n"/>
      <c r="E71" s="11" t="n"/>
      <c r="F71" s="12" t="n"/>
      <c r="G71" s="12" t="n"/>
      <c r="H71" s="12" t="n"/>
      <c r="I71" s="27" t="n"/>
      <c r="J71" s="27" t="n"/>
      <c r="K71" s="11" t="n"/>
      <c r="L71" s="27" t="n"/>
      <c r="M71" s="28">
        <f>IF(OR(C71="",J71="",K71&lt;&gt;"Ativo",PrazoRevisao=""),"",J71+PrazoRevisao)</f>
        <v/>
      </c>
      <c r="N71" s="15">
        <f>IF(C71="","",IF(OR(G71&lt;&gt;"",H71&lt;&gt;""),"Sim","Não"))</f>
        <v/>
      </c>
      <c r="O71" s="16">
        <f>IF(C71="","",IF(OR(PrazoRevisao="",Antecedencia="",DataReferencia=""),"Premissas incompletas",IF(A71="","ID ausente",IF(COUNTIF($A$2:$A$213,A71)&gt;1,"ID duplicado",IF(B71="","Unidade ausente",IF(I71="","Data da declaração ausente",IF(K71="","Situação ausente",IF(K71="Inativo",IF(L71="","Informar encerramento","Cadastro inativo"),IF(F71="","Responsável ausente",IF(AND(G71="",H71=""),"Contato ausente",IF(J71="","Revisão sem data",IF(M71&lt;DataReferencia,"Revisão vencida",IF(M71&lt;=DataReferencia+Antecedencia,"Revisão próxima","Cadastro em dia")))))))))))))</f>
        <v/>
      </c>
      <c r="P71" s="12" t="n"/>
    </row>
    <row r="72" ht="26" customHeight="1">
      <c r="A72" s="11" t="n"/>
      <c r="B72" s="12" t="n"/>
      <c r="C72" s="12" t="n"/>
      <c r="D72" s="11" t="n"/>
      <c r="E72" s="11" t="n"/>
      <c r="F72" s="12" t="n"/>
      <c r="G72" s="12" t="n"/>
      <c r="H72" s="12" t="n"/>
      <c r="I72" s="27" t="n"/>
      <c r="J72" s="27" t="n"/>
      <c r="K72" s="11" t="n"/>
      <c r="L72" s="27" t="n"/>
      <c r="M72" s="28">
        <f>IF(OR(C72="",J72="",K72&lt;&gt;"Ativo",PrazoRevisao=""),"",J72+PrazoRevisao)</f>
        <v/>
      </c>
      <c r="N72" s="15">
        <f>IF(C72="","",IF(OR(G72&lt;&gt;"",H72&lt;&gt;""),"Sim","Não"))</f>
        <v/>
      </c>
      <c r="O72" s="16">
        <f>IF(C72="","",IF(OR(PrazoRevisao="",Antecedencia="",DataReferencia=""),"Premissas incompletas",IF(A72="","ID ausente",IF(COUNTIF($A$2:$A$213,A72)&gt;1,"ID duplicado",IF(B72="","Unidade ausente",IF(I72="","Data da declaração ausente",IF(K72="","Situação ausente",IF(K72="Inativo",IF(L72="","Informar encerramento","Cadastro inativo"),IF(F72="","Responsável ausente",IF(AND(G72="",H72=""),"Contato ausente",IF(J72="","Revisão sem data",IF(M72&lt;DataReferencia,"Revisão vencida",IF(M72&lt;=DataReferencia+Antecedencia,"Revisão próxima","Cadastro em dia")))))))))))))</f>
        <v/>
      </c>
      <c r="P72" s="12" t="n"/>
    </row>
    <row r="73" ht="26" customHeight="1">
      <c r="A73" s="11" t="n"/>
      <c r="B73" s="12" t="n"/>
      <c r="C73" s="12" t="n"/>
      <c r="D73" s="11" t="n"/>
      <c r="E73" s="11" t="n"/>
      <c r="F73" s="12" t="n"/>
      <c r="G73" s="12" t="n"/>
      <c r="H73" s="12" t="n"/>
      <c r="I73" s="27" t="n"/>
      <c r="J73" s="27" t="n"/>
      <c r="K73" s="11" t="n"/>
      <c r="L73" s="27" t="n"/>
      <c r="M73" s="28">
        <f>IF(OR(C73="",J73="",K73&lt;&gt;"Ativo",PrazoRevisao=""),"",J73+PrazoRevisao)</f>
        <v/>
      </c>
      <c r="N73" s="15">
        <f>IF(C73="","",IF(OR(G73&lt;&gt;"",H73&lt;&gt;""),"Sim","Não"))</f>
        <v/>
      </c>
      <c r="O73" s="16">
        <f>IF(C73="","",IF(OR(PrazoRevisao="",Antecedencia="",DataReferencia=""),"Premissas incompletas",IF(A73="","ID ausente",IF(COUNTIF($A$2:$A$213,A73)&gt;1,"ID duplicado",IF(B73="","Unidade ausente",IF(I73="","Data da declaração ausente",IF(K73="","Situação ausente",IF(K73="Inativo",IF(L73="","Informar encerramento","Cadastro inativo"),IF(F73="","Responsável ausente",IF(AND(G73="",H73=""),"Contato ausente",IF(J73="","Revisão sem data",IF(M73&lt;DataReferencia,"Revisão vencida",IF(M73&lt;=DataReferencia+Antecedencia,"Revisão próxima","Cadastro em dia")))))))))))))</f>
        <v/>
      </c>
      <c r="P73" s="12" t="n"/>
    </row>
    <row r="74" ht="26" customHeight="1">
      <c r="A74" s="11" t="n"/>
      <c r="B74" s="12" t="n"/>
      <c r="C74" s="12" t="n"/>
      <c r="D74" s="11" t="n"/>
      <c r="E74" s="11" t="n"/>
      <c r="F74" s="12" t="n"/>
      <c r="G74" s="12" t="n"/>
      <c r="H74" s="12" t="n"/>
      <c r="I74" s="27" t="n"/>
      <c r="J74" s="27" t="n"/>
      <c r="K74" s="11" t="n"/>
      <c r="L74" s="27" t="n"/>
      <c r="M74" s="28">
        <f>IF(OR(C74="",J74="",K74&lt;&gt;"Ativo",PrazoRevisao=""),"",J74+PrazoRevisao)</f>
        <v/>
      </c>
      <c r="N74" s="15">
        <f>IF(C74="","",IF(OR(G74&lt;&gt;"",H74&lt;&gt;""),"Sim","Não"))</f>
        <v/>
      </c>
      <c r="O74" s="16">
        <f>IF(C74="","",IF(OR(PrazoRevisao="",Antecedencia="",DataReferencia=""),"Premissas incompletas",IF(A74="","ID ausente",IF(COUNTIF($A$2:$A$213,A74)&gt;1,"ID duplicado",IF(B74="","Unidade ausente",IF(I74="","Data da declaração ausente",IF(K74="","Situação ausente",IF(K74="Inativo",IF(L74="","Informar encerramento","Cadastro inativo"),IF(F74="","Responsável ausente",IF(AND(G74="",H74=""),"Contato ausente",IF(J74="","Revisão sem data",IF(M74&lt;DataReferencia,"Revisão vencida",IF(M74&lt;=DataReferencia+Antecedencia,"Revisão próxima","Cadastro em dia")))))))))))))</f>
        <v/>
      </c>
      <c r="P74" s="12" t="n"/>
    </row>
    <row r="75" ht="26" customHeight="1">
      <c r="A75" s="11" t="n"/>
      <c r="B75" s="12" t="n"/>
      <c r="C75" s="12" t="n"/>
      <c r="D75" s="11" t="n"/>
      <c r="E75" s="11" t="n"/>
      <c r="F75" s="12" t="n"/>
      <c r="G75" s="12" t="n"/>
      <c r="H75" s="12" t="n"/>
      <c r="I75" s="27" t="n"/>
      <c r="J75" s="27" t="n"/>
      <c r="K75" s="11" t="n"/>
      <c r="L75" s="27" t="n"/>
      <c r="M75" s="28">
        <f>IF(OR(C75="",J75="",K75&lt;&gt;"Ativo",PrazoRevisao=""),"",J75+PrazoRevisao)</f>
        <v/>
      </c>
      <c r="N75" s="15">
        <f>IF(C75="","",IF(OR(G75&lt;&gt;"",H75&lt;&gt;""),"Sim","Não"))</f>
        <v/>
      </c>
      <c r="O75" s="16">
        <f>IF(C75="","",IF(OR(PrazoRevisao="",Antecedencia="",DataReferencia=""),"Premissas incompletas",IF(A75="","ID ausente",IF(COUNTIF($A$2:$A$213,A75)&gt;1,"ID duplicado",IF(B75="","Unidade ausente",IF(I75="","Data da declaração ausente",IF(K75="","Situação ausente",IF(K75="Inativo",IF(L75="","Informar encerramento","Cadastro inativo"),IF(F75="","Responsável ausente",IF(AND(G75="",H75=""),"Contato ausente",IF(J75="","Revisão sem data",IF(M75&lt;DataReferencia,"Revisão vencida",IF(M75&lt;=DataReferencia+Antecedencia,"Revisão próxima","Cadastro em dia")))))))))))))</f>
        <v/>
      </c>
      <c r="P75" s="12" t="n"/>
    </row>
    <row r="76" ht="26" customHeight="1">
      <c r="A76" s="11" t="n"/>
      <c r="B76" s="12" t="n"/>
      <c r="C76" s="12" t="n"/>
      <c r="D76" s="11" t="n"/>
      <c r="E76" s="11" t="n"/>
      <c r="F76" s="12" t="n"/>
      <c r="G76" s="12" t="n"/>
      <c r="H76" s="12" t="n"/>
      <c r="I76" s="27" t="n"/>
      <c r="J76" s="27" t="n"/>
      <c r="K76" s="11" t="n"/>
      <c r="L76" s="27" t="n"/>
      <c r="M76" s="28">
        <f>IF(OR(C76="",J76="",K76&lt;&gt;"Ativo",PrazoRevisao=""),"",J76+PrazoRevisao)</f>
        <v/>
      </c>
      <c r="N76" s="15">
        <f>IF(C76="","",IF(OR(G76&lt;&gt;"",H76&lt;&gt;""),"Sim","Não"))</f>
        <v/>
      </c>
      <c r="O76" s="16">
        <f>IF(C76="","",IF(OR(PrazoRevisao="",Antecedencia="",DataReferencia=""),"Premissas incompletas",IF(A76="","ID ausente",IF(COUNTIF($A$2:$A$213,A76)&gt;1,"ID duplicado",IF(B76="","Unidade ausente",IF(I76="","Data da declaração ausente",IF(K76="","Situação ausente",IF(K76="Inativo",IF(L76="","Informar encerramento","Cadastro inativo"),IF(F76="","Responsável ausente",IF(AND(G76="",H76=""),"Contato ausente",IF(J76="","Revisão sem data",IF(M76&lt;DataReferencia,"Revisão vencida",IF(M76&lt;=DataReferencia+Antecedencia,"Revisão próxima","Cadastro em dia")))))))))))))</f>
        <v/>
      </c>
      <c r="P76" s="12" t="n"/>
    </row>
    <row r="77" ht="26" customHeight="1">
      <c r="A77" s="11" t="n"/>
      <c r="B77" s="12" t="n"/>
      <c r="C77" s="12" t="n"/>
      <c r="D77" s="11" t="n"/>
      <c r="E77" s="11" t="n"/>
      <c r="F77" s="12" t="n"/>
      <c r="G77" s="12" t="n"/>
      <c r="H77" s="12" t="n"/>
      <c r="I77" s="27" t="n"/>
      <c r="J77" s="27" t="n"/>
      <c r="K77" s="11" t="n"/>
      <c r="L77" s="27" t="n"/>
      <c r="M77" s="28">
        <f>IF(OR(C77="",J77="",K77&lt;&gt;"Ativo",PrazoRevisao=""),"",J77+PrazoRevisao)</f>
        <v/>
      </c>
      <c r="N77" s="15">
        <f>IF(C77="","",IF(OR(G77&lt;&gt;"",H77&lt;&gt;""),"Sim","Não"))</f>
        <v/>
      </c>
      <c r="O77" s="16">
        <f>IF(C77="","",IF(OR(PrazoRevisao="",Antecedencia="",DataReferencia=""),"Premissas incompletas",IF(A77="","ID ausente",IF(COUNTIF($A$2:$A$213,A77)&gt;1,"ID duplicado",IF(B77="","Unidade ausente",IF(I77="","Data da declaração ausente",IF(K77="","Situação ausente",IF(K77="Inativo",IF(L77="","Informar encerramento","Cadastro inativo"),IF(F77="","Responsável ausente",IF(AND(G77="",H77=""),"Contato ausente",IF(J77="","Revisão sem data",IF(M77&lt;DataReferencia,"Revisão vencida",IF(M77&lt;=DataReferencia+Antecedencia,"Revisão próxima","Cadastro em dia")))))))))))))</f>
        <v/>
      </c>
      <c r="P77" s="12" t="n"/>
    </row>
    <row r="78" ht="26" customHeight="1">
      <c r="A78" s="11" t="n"/>
      <c r="B78" s="12" t="n"/>
      <c r="C78" s="12" t="n"/>
      <c r="D78" s="11" t="n"/>
      <c r="E78" s="11" t="n"/>
      <c r="F78" s="12" t="n"/>
      <c r="G78" s="12" t="n"/>
      <c r="H78" s="12" t="n"/>
      <c r="I78" s="27" t="n"/>
      <c r="J78" s="27" t="n"/>
      <c r="K78" s="11" t="n"/>
      <c r="L78" s="27" t="n"/>
      <c r="M78" s="28">
        <f>IF(OR(C78="",J78="",K78&lt;&gt;"Ativo",PrazoRevisao=""),"",J78+PrazoRevisao)</f>
        <v/>
      </c>
      <c r="N78" s="15">
        <f>IF(C78="","",IF(OR(G78&lt;&gt;"",H78&lt;&gt;""),"Sim","Não"))</f>
        <v/>
      </c>
      <c r="O78" s="16">
        <f>IF(C78="","",IF(OR(PrazoRevisao="",Antecedencia="",DataReferencia=""),"Premissas incompletas",IF(A78="","ID ausente",IF(COUNTIF($A$2:$A$213,A78)&gt;1,"ID duplicado",IF(B78="","Unidade ausente",IF(I78="","Data da declaração ausente",IF(K78="","Situação ausente",IF(K78="Inativo",IF(L78="","Informar encerramento","Cadastro inativo"),IF(F78="","Responsável ausente",IF(AND(G78="",H78=""),"Contato ausente",IF(J78="","Revisão sem data",IF(M78&lt;DataReferencia,"Revisão vencida",IF(M78&lt;=DataReferencia+Antecedencia,"Revisão próxima","Cadastro em dia")))))))))))))</f>
        <v/>
      </c>
      <c r="P78" s="12" t="n"/>
    </row>
    <row r="79" ht="26" customHeight="1">
      <c r="A79" s="11" t="n"/>
      <c r="B79" s="12" t="n"/>
      <c r="C79" s="12" t="n"/>
      <c r="D79" s="11" t="n"/>
      <c r="E79" s="11" t="n"/>
      <c r="F79" s="12" t="n"/>
      <c r="G79" s="12" t="n"/>
      <c r="H79" s="12" t="n"/>
      <c r="I79" s="27" t="n"/>
      <c r="J79" s="27" t="n"/>
      <c r="K79" s="11" t="n"/>
      <c r="L79" s="27" t="n"/>
      <c r="M79" s="28">
        <f>IF(OR(C79="",J79="",K79&lt;&gt;"Ativo",PrazoRevisao=""),"",J79+PrazoRevisao)</f>
        <v/>
      </c>
      <c r="N79" s="15">
        <f>IF(C79="","",IF(OR(G79&lt;&gt;"",H79&lt;&gt;""),"Sim","Não"))</f>
        <v/>
      </c>
      <c r="O79" s="16">
        <f>IF(C79="","",IF(OR(PrazoRevisao="",Antecedencia="",DataReferencia=""),"Premissas incompletas",IF(A79="","ID ausente",IF(COUNTIF($A$2:$A$213,A79)&gt;1,"ID duplicado",IF(B79="","Unidade ausente",IF(I79="","Data da declaração ausente",IF(K79="","Situação ausente",IF(K79="Inativo",IF(L79="","Informar encerramento","Cadastro inativo"),IF(F79="","Responsável ausente",IF(AND(G79="",H79=""),"Contato ausente",IF(J79="","Revisão sem data",IF(M79&lt;DataReferencia,"Revisão vencida",IF(M79&lt;=DataReferencia+Antecedencia,"Revisão próxima","Cadastro em dia")))))))))))))</f>
        <v/>
      </c>
      <c r="P79" s="12" t="n"/>
    </row>
    <row r="80" ht="26" customHeight="1">
      <c r="A80" s="11" t="n"/>
      <c r="B80" s="12" t="n"/>
      <c r="C80" s="12" t="n"/>
      <c r="D80" s="11" t="n"/>
      <c r="E80" s="11" t="n"/>
      <c r="F80" s="12" t="n"/>
      <c r="G80" s="12" t="n"/>
      <c r="H80" s="12" t="n"/>
      <c r="I80" s="27" t="n"/>
      <c r="J80" s="27" t="n"/>
      <c r="K80" s="11" t="n"/>
      <c r="L80" s="27" t="n"/>
      <c r="M80" s="28">
        <f>IF(OR(C80="",J80="",K80&lt;&gt;"Ativo",PrazoRevisao=""),"",J80+PrazoRevisao)</f>
        <v/>
      </c>
      <c r="N80" s="15">
        <f>IF(C80="","",IF(OR(G80&lt;&gt;"",H80&lt;&gt;""),"Sim","Não"))</f>
        <v/>
      </c>
      <c r="O80" s="16">
        <f>IF(C80="","",IF(OR(PrazoRevisao="",Antecedencia="",DataReferencia=""),"Premissas incompletas",IF(A80="","ID ausente",IF(COUNTIF($A$2:$A$213,A80)&gt;1,"ID duplicado",IF(B80="","Unidade ausente",IF(I80="","Data da declaração ausente",IF(K80="","Situação ausente",IF(K80="Inativo",IF(L80="","Informar encerramento","Cadastro inativo"),IF(F80="","Responsável ausente",IF(AND(G80="",H80=""),"Contato ausente",IF(J80="","Revisão sem data",IF(M80&lt;DataReferencia,"Revisão vencida",IF(M80&lt;=DataReferencia+Antecedencia,"Revisão próxima","Cadastro em dia")))))))))))))</f>
        <v/>
      </c>
      <c r="P80" s="12" t="n"/>
    </row>
    <row r="81" ht="26" customHeight="1">
      <c r="A81" s="11" t="n"/>
      <c r="B81" s="12" t="n"/>
      <c r="C81" s="12" t="n"/>
      <c r="D81" s="11" t="n"/>
      <c r="E81" s="11" t="n"/>
      <c r="F81" s="12" t="n"/>
      <c r="G81" s="12" t="n"/>
      <c r="H81" s="12" t="n"/>
      <c r="I81" s="27" t="n"/>
      <c r="J81" s="27" t="n"/>
      <c r="K81" s="11" t="n"/>
      <c r="L81" s="27" t="n"/>
      <c r="M81" s="28">
        <f>IF(OR(C81="",J81="",K81&lt;&gt;"Ativo",PrazoRevisao=""),"",J81+PrazoRevisao)</f>
        <v/>
      </c>
      <c r="N81" s="15">
        <f>IF(C81="","",IF(OR(G81&lt;&gt;"",H81&lt;&gt;""),"Sim","Não"))</f>
        <v/>
      </c>
      <c r="O81" s="16">
        <f>IF(C81="","",IF(OR(PrazoRevisao="",Antecedencia="",DataReferencia=""),"Premissas incompletas",IF(A81="","ID ausente",IF(COUNTIF($A$2:$A$213,A81)&gt;1,"ID duplicado",IF(B81="","Unidade ausente",IF(I81="","Data da declaração ausente",IF(K81="","Situação ausente",IF(K81="Inativo",IF(L81="","Informar encerramento","Cadastro inativo"),IF(F81="","Responsável ausente",IF(AND(G81="",H81=""),"Contato ausente",IF(J81="","Revisão sem data",IF(M81&lt;DataReferencia,"Revisão vencida",IF(M81&lt;=DataReferencia+Antecedencia,"Revisão próxima","Cadastro em dia")))))))))))))</f>
        <v/>
      </c>
      <c r="P81" s="12" t="n"/>
    </row>
    <row r="82" ht="26" customHeight="1">
      <c r="A82" s="11" t="n"/>
      <c r="B82" s="12" t="n"/>
      <c r="C82" s="12" t="n"/>
      <c r="D82" s="11" t="n"/>
      <c r="E82" s="11" t="n"/>
      <c r="F82" s="12" t="n"/>
      <c r="G82" s="12" t="n"/>
      <c r="H82" s="12" t="n"/>
      <c r="I82" s="27" t="n"/>
      <c r="J82" s="27" t="n"/>
      <c r="K82" s="11" t="n"/>
      <c r="L82" s="27" t="n"/>
      <c r="M82" s="28">
        <f>IF(OR(C82="",J82="",K82&lt;&gt;"Ativo",PrazoRevisao=""),"",J82+PrazoRevisao)</f>
        <v/>
      </c>
      <c r="N82" s="15">
        <f>IF(C82="","",IF(OR(G82&lt;&gt;"",H82&lt;&gt;""),"Sim","Não"))</f>
        <v/>
      </c>
      <c r="O82" s="16">
        <f>IF(C82="","",IF(OR(PrazoRevisao="",Antecedencia="",DataReferencia=""),"Premissas incompletas",IF(A82="","ID ausente",IF(COUNTIF($A$2:$A$213,A82)&gt;1,"ID duplicado",IF(B82="","Unidade ausente",IF(I82="","Data da declaração ausente",IF(K82="","Situação ausente",IF(K82="Inativo",IF(L82="","Informar encerramento","Cadastro inativo"),IF(F82="","Responsável ausente",IF(AND(G82="",H82=""),"Contato ausente",IF(J82="","Revisão sem data",IF(M82&lt;DataReferencia,"Revisão vencida",IF(M82&lt;=DataReferencia+Antecedencia,"Revisão próxima","Cadastro em dia")))))))))))))</f>
        <v/>
      </c>
      <c r="P82" s="12" t="n"/>
    </row>
    <row r="83" ht="26" customHeight="1">
      <c r="A83" s="11" t="n"/>
      <c r="B83" s="12" t="n"/>
      <c r="C83" s="12" t="n"/>
      <c r="D83" s="11" t="n"/>
      <c r="E83" s="11" t="n"/>
      <c r="F83" s="12" t="n"/>
      <c r="G83" s="12" t="n"/>
      <c r="H83" s="12" t="n"/>
      <c r="I83" s="27" t="n"/>
      <c r="J83" s="27" t="n"/>
      <c r="K83" s="11" t="n"/>
      <c r="L83" s="27" t="n"/>
      <c r="M83" s="28">
        <f>IF(OR(C83="",J83="",K83&lt;&gt;"Ativo",PrazoRevisao=""),"",J83+PrazoRevisao)</f>
        <v/>
      </c>
      <c r="N83" s="15">
        <f>IF(C83="","",IF(OR(G83&lt;&gt;"",H83&lt;&gt;""),"Sim","Não"))</f>
        <v/>
      </c>
      <c r="O83" s="16">
        <f>IF(C83="","",IF(OR(PrazoRevisao="",Antecedencia="",DataReferencia=""),"Premissas incompletas",IF(A83="","ID ausente",IF(COUNTIF($A$2:$A$213,A83)&gt;1,"ID duplicado",IF(B83="","Unidade ausente",IF(I83="","Data da declaração ausente",IF(K83="","Situação ausente",IF(K83="Inativo",IF(L83="","Informar encerramento","Cadastro inativo"),IF(F83="","Responsável ausente",IF(AND(G83="",H83=""),"Contato ausente",IF(J83="","Revisão sem data",IF(M83&lt;DataReferencia,"Revisão vencida",IF(M83&lt;=DataReferencia+Antecedencia,"Revisão próxima","Cadastro em dia")))))))))))))</f>
        <v/>
      </c>
      <c r="P83" s="12" t="n"/>
    </row>
    <row r="84" ht="26" customHeight="1">
      <c r="A84" s="11" t="n"/>
      <c r="B84" s="12" t="n"/>
      <c r="C84" s="12" t="n"/>
      <c r="D84" s="11" t="n"/>
      <c r="E84" s="11" t="n"/>
      <c r="F84" s="12" t="n"/>
      <c r="G84" s="12" t="n"/>
      <c r="H84" s="12" t="n"/>
      <c r="I84" s="27" t="n"/>
      <c r="J84" s="27" t="n"/>
      <c r="K84" s="11" t="n"/>
      <c r="L84" s="27" t="n"/>
      <c r="M84" s="28">
        <f>IF(OR(C84="",J84="",K84&lt;&gt;"Ativo",PrazoRevisao=""),"",J84+PrazoRevisao)</f>
        <v/>
      </c>
      <c r="N84" s="15">
        <f>IF(C84="","",IF(OR(G84&lt;&gt;"",H84&lt;&gt;""),"Sim","Não"))</f>
        <v/>
      </c>
      <c r="O84" s="16">
        <f>IF(C84="","",IF(OR(PrazoRevisao="",Antecedencia="",DataReferencia=""),"Premissas incompletas",IF(A84="","ID ausente",IF(COUNTIF($A$2:$A$213,A84)&gt;1,"ID duplicado",IF(B84="","Unidade ausente",IF(I84="","Data da declaração ausente",IF(K84="","Situação ausente",IF(K84="Inativo",IF(L84="","Informar encerramento","Cadastro inativo"),IF(F84="","Responsável ausente",IF(AND(G84="",H84=""),"Contato ausente",IF(J84="","Revisão sem data",IF(M84&lt;DataReferencia,"Revisão vencida",IF(M84&lt;=DataReferencia+Antecedencia,"Revisão próxima","Cadastro em dia")))))))))))))</f>
        <v/>
      </c>
      <c r="P84" s="12" t="n"/>
    </row>
    <row r="85" ht="26" customHeight="1">
      <c r="A85" s="11" t="n"/>
      <c r="B85" s="12" t="n"/>
      <c r="C85" s="12" t="n"/>
      <c r="D85" s="11" t="n"/>
      <c r="E85" s="11" t="n"/>
      <c r="F85" s="12" t="n"/>
      <c r="G85" s="12" t="n"/>
      <c r="H85" s="12" t="n"/>
      <c r="I85" s="27" t="n"/>
      <c r="J85" s="27" t="n"/>
      <c r="K85" s="11" t="n"/>
      <c r="L85" s="27" t="n"/>
      <c r="M85" s="28">
        <f>IF(OR(C85="",J85="",K85&lt;&gt;"Ativo",PrazoRevisao=""),"",J85+PrazoRevisao)</f>
        <v/>
      </c>
      <c r="N85" s="15">
        <f>IF(C85="","",IF(OR(G85&lt;&gt;"",H85&lt;&gt;""),"Sim","Não"))</f>
        <v/>
      </c>
      <c r="O85" s="16">
        <f>IF(C85="","",IF(OR(PrazoRevisao="",Antecedencia="",DataReferencia=""),"Premissas incompletas",IF(A85="","ID ausente",IF(COUNTIF($A$2:$A$213,A85)&gt;1,"ID duplicado",IF(B85="","Unidade ausente",IF(I85="","Data da declaração ausente",IF(K85="","Situação ausente",IF(K85="Inativo",IF(L85="","Informar encerramento","Cadastro inativo"),IF(F85="","Responsável ausente",IF(AND(G85="",H85=""),"Contato ausente",IF(J85="","Revisão sem data",IF(M85&lt;DataReferencia,"Revisão vencida",IF(M85&lt;=DataReferencia+Antecedencia,"Revisão próxima","Cadastro em dia")))))))))))))</f>
        <v/>
      </c>
      <c r="P85" s="12" t="n"/>
    </row>
    <row r="86" ht="26" customHeight="1">
      <c r="A86" s="11" t="n"/>
      <c r="B86" s="12" t="n"/>
      <c r="C86" s="12" t="n"/>
      <c r="D86" s="11" t="n"/>
      <c r="E86" s="11" t="n"/>
      <c r="F86" s="12" t="n"/>
      <c r="G86" s="12" t="n"/>
      <c r="H86" s="12" t="n"/>
      <c r="I86" s="27" t="n"/>
      <c r="J86" s="27" t="n"/>
      <c r="K86" s="11" t="n"/>
      <c r="L86" s="27" t="n"/>
      <c r="M86" s="28">
        <f>IF(OR(C86="",J86="",K86&lt;&gt;"Ativo",PrazoRevisao=""),"",J86+PrazoRevisao)</f>
        <v/>
      </c>
      <c r="N86" s="15">
        <f>IF(C86="","",IF(OR(G86&lt;&gt;"",H86&lt;&gt;""),"Sim","Não"))</f>
        <v/>
      </c>
      <c r="O86" s="16">
        <f>IF(C86="","",IF(OR(PrazoRevisao="",Antecedencia="",DataReferencia=""),"Premissas incompletas",IF(A86="","ID ausente",IF(COUNTIF($A$2:$A$213,A86)&gt;1,"ID duplicado",IF(B86="","Unidade ausente",IF(I86="","Data da declaração ausente",IF(K86="","Situação ausente",IF(K86="Inativo",IF(L86="","Informar encerramento","Cadastro inativo"),IF(F86="","Responsável ausente",IF(AND(G86="",H86=""),"Contato ausente",IF(J86="","Revisão sem data",IF(M86&lt;DataReferencia,"Revisão vencida",IF(M86&lt;=DataReferencia+Antecedencia,"Revisão próxima","Cadastro em dia")))))))))))))</f>
        <v/>
      </c>
      <c r="P86" s="12" t="n"/>
    </row>
    <row r="87" ht="26" customHeight="1">
      <c r="A87" s="11" t="n"/>
      <c r="B87" s="12" t="n"/>
      <c r="C87" s="12" t="n"/>
      <c r="D87" s="11" t="n"/>
      <c r="E87" s="11" t="n"/>
      <c r="F87" s="12" t="n"/>
      <c r="G87" s="12" t="n"/>
      <c r="H87" s="12" t="n"/>
      <c r="I87" s="27" t="n"/>
      <c r="J87" s="27" t="n"/>
      <c r="K87" s="11" t="n"/>
      <c r="L87" s="27" t="n"/>
      <c r="M87" s="28">
        <f>IF(OR(C87="",J87="",K87&lt;&gt;"Ativo",PrazoRevisao=""),"",J87+PrazoRevisao)</f>
        <v/>
      </c>
      <c r="N87" s="15">
        <f>IF(C87="","",IF(OR(G87&lt;&gt;"",H87&lt;&gt;""),"Sim","Não"))</f>
        <v/>
      </c>
      <c r="O87" s="16">
        <f>IF(C87="","",IF(OR(PrazoRevisao="",Antecedencia="",DataReferencia=""),"Premissas incompletas",IF(A87="","ID ausente",IF(COUNTIF($A$2:$A$213,A87)&gt;1,"ID duplicado",IF(B87="","Unidade ausente",IF(I87="","Data da declaração ausente",IF(K87="","Situação ausente",IF(K87="Inativo",IF(L87="","Informar encerramento","Cadastro inativo"),IF(F87="","Responsável ausente",IF(AND(G87="",H87=""),"Contato ausente",IF(J87="","Revisão sem data",IF(M87&lt;DataReferencia,"Revisão vencida",IF(M87&lt;=DataReferencia+Antecedencia,"Revisão próxima","Cadastro em dia")))))))))))))</f>
        <v/>
      </c>
      <c r="P87" s="12" t="n"/>
    </row>
    <row r="88" ht="26" customHeight="1">
      <c r="A88" s="11" t="n"/>
      <c r="B88" s="12" t="n"/>
      <c r="C88" s="12" t="n"/>
      <c r="D88" s="11" t="n"/>
      <c r="E88" s="11" t="n"/>
      <c r="F88" s="12" t="n"/>
      <c r="G88" s="12" t="n"/>
      <c r="H88" s="12" t="n"/>
      <c r="I88" s="27" t="n"/>
      <c r="J88" s="27" t="n"/>
      <c r="K88" s="11" t="n"/>
      <c r="L88" s="27" t="n"/>
      <c r="M88" s="28">
        <f>IF(OR(C88="",J88="",K88&lt;&gt;"Ativo",PrazoRevisao=""),"",J88+PrazoRevisao)</f>
        <v/>
      </c>
      <c r="N88" s="15">
        <f>IF(C88="","",IF(OR(G88&lt;&gt;"",H88&lt;&gt;""),"Sim","Não"))</f>
        <v/>
      </c>
      <c r="O88" s="16">
        <f>IF(C88="","",IF(OR(PrazoRevisao="",Antecedencia="",DataReferencia=""),"Premissas incompletas",IF(A88="","ID ausente",IF(COUNTIF($A$2:$A$213,A88)&gt;1,"ID duplicado",IF(B88="","Unidade ausente",IF(I88="","Data da declaração ausente",IF(K88="","Situação ausente",IF(K88="Inativo",IF(L88="","Informar encerramento","Cadastro inativo"),IF(F88="","Responsável ausente",IF(AND(G88="",H88=""),"Contato ausente",IF(J88="","Revisão sem data",IF(M88&lt;DataReferencia,"Revisão vencida",IF(M88&lt;=DataReferencia+Antecedencia,"Revisão próxima","Cadastro em dia")))))))))))))</f>
        <v/>
      </c>
      <c r="P88" s="12" t="n"/>
    </row>
    <row r="89" ht="26" customHeight="1">
      <c r="A89" s="11" t="n"/>
      <c r="B89" s="12" t="n"/>
      <c r="C89" s="12" t="n"/>
      <c r="D89" s="11" t="n"/>
      <c r="E89" s="11" t="n"/>
      <c r="F89" s="12" t="n"/>
      <c r="G89" s="12" t="n"/>
      <c r="H89" s="12" t="n"/>
      <c r="I89" s="27" t="n"/>
      <c r="J89" s="27" t="n"/>
      <c r="K89" s="11" t="n"/>
      <c r="L89" s="27" t="n"/>
      <c r="M89" s="28">
        <f>IF(OR(C89="",J89="",K89&lt;&gt;"Ativo",PrazoRevisao=""),"",J89+PrazoRevisao)</f>
        <v/>
      </c>
      <c r="N89" s="15">
        <f>IF(C89="","",IF(OR(G89&lt;&gt;"",H89&lt;&gt;""),"Sim","Não"))</f>
        <v/>
      </c>
      <c r="O89" s="16">
        <f>IF(C89="","",IF(OR(PrazoRevisao="",Antecedencia="",DataReferencia=""),"Premissas incompletas",IF(A89="","ID ausente",IF(COUNTIF($A$2:$A$213,A89)&gt;1,"ID duplicado",IF(B89="","Unidade ausente",IF(I89="","Data da declaração ausente",IF(K89="","Situação ausente",IF(K89="Inativo",IF(L89="","Informar encerramento","Cadastro inativo"),IF(F89="","Responsável ausente",IF(AND(G89="",H89=""),"Contato ausente",IF(J89="","Revisão sem data",IF(M89&lt;DataReferencia,"Revisão vencida",IF(M89&lt;=DataReferencia+Antecedencia,"Revisão próxima","Cadastro em dia")))))))))))))</f>
        <v/>
      </c>
      <c r="P89" s="12" t="n"/>
    </row>
    <row r="90" ht="26" customHeight="1">
      <c r="A90" s="11" t="n"/>
      <c r="B90" s="12" t="n"/>
      <c r="C90" s="12" t="n"/>
      <c r="D90" s="11" t="n"/>
      <c r="E90" s="11" t="n"/>
      <c r="F90" s="12" t="n"/>
      <c r="G90" s="12" t="n"/>
      <c r="H90" s="12" t="n"/>
      <c r="I90" s="27" t="n"/>
      <c r="J90" s="27" t="n"/>
      <c r="K90" s="11" t="n"/>
      <c r="L90" s="27" t="n"/>
      <c r="M90" s="28">
        <f>IF(OR(C90="",J90="",K90&lt;&gt;"Ativo",PrazoRevisao=""),"",J90+PrazoRevisao)</f>
        <v/>
      </c>
      <c r="N90" s="15">
        <f>IF(C90="","",IF(OR(G90&lt;&gt;"",H90&lt;&gt;""),"Sim","Não"))</f>
        <v/>
      </c>
      <c r="O90" s="16">
        <f>IF(C90="","",IF(OR(PrazoRevisao="",Antecedencia="",DataReferencia=""),"Premissas incompletas",IF(A90="","ID ausente",IF(COUNTIF($A$2:$A$213,A90)&gt;1,"ID duplicado",IF(B90="","Unidade ausente",IF(I90="","Data da declaração ausente",IF(K90="","Situação ausente",IF(K90="Inativo",IF(L90="","Informar encerramento","Cadastro inativo"),IF(F90="","Responsável ausente",IF(AND(G90="",H90=""),"Contato ausente",IF(J90="","Revisão sem data",IF(M90&lt;DataReferencia,"Revisão vencida",IF(M90&lt;=DataReferencia+Antecedencia,"Revisão próxima","Cadastro em dia")))))))))))))</f>
        <v/>
      </c>
      <c r="P90" s="12" t="n"/>
    </row>
    <row r="91" ht="26" customHeight="1">
      <c r="A91" s="11" t="n"/>
      <c r="B91" s="12" t="n"/>
      <c r="C91" s="12" t="n"/>
      <c r="D91" s="11" t="n"/>
      <c r="E91" s="11" t="n"/>
      <c r="F91" s="12" t="n"/>
      <c r="G91" s="12" t="n"/>
      <c r="H91" s="12" t="n"/>
      <c r="I91" s="27" t="n"/>
      <c r="J91" s="27" t="n"/>
      <c r="K91" s="11" t="n"/>
      <c r="L91" s="27" t="n"/>
      <c r="M91" s="28">
        <f>IF(OR(C91="",J91="",K91&lt;&gt;"Ativo",PrazoRevisao=""),"",J91+PrazoRevisao)</f>
        <v/>
      </c>
      <c r="N91" s="15">
        <f>IF(C91="","",IF(OR(G91&lt;&gt;"",H91&lt;&gt;""),"Sim","Não"))</f>
        <v/>
      </c>
      <c r="O91" s="16">
        <f>IF(C91="","",IF(OR(PrazoRevisao="",Antecedencia="",DataReferencia=""),"Premissas incompletas",IF(A91="","ID ausente",IF(COUNTIF($A$2:$A$213,A91)&gt;1,"ID duplicado",IF(B91="","Unidade ausente",IF(I91="","Data da declaração ausente",IF(K91="","Situação ausente",IF(K91="Inativo",IF(L91="","Informar encerramento","Cadastro inativo"),IF(F91="","Responsável ausente",IF(AND(G91="",H91=""),"Contato ausente",IF(J91="","Revisão sem data",IF(M91&lt;DataReferencia,"Revisão vencida",IF(M91&lt;=DataReferencia+Antecedencia,"Revisão próxima","Cadastro em dia")))))))))))))</f>
        <v/>
      </c>
      <c r="P91" s="12" t="n"/>
    </row>
    <row r="92" ht="26" customHeight="1">
      <c r="A92" s="11" t="n"/>
      <c r="B92" s="12" t="n"/>
      <c r="C92" s="12" t="n"/>
      <c r="D92" s="11" t="n"/>
      <c r="E92" s="11" t="n"/>
      <c r="F92" s="12" t="n"/>
      <c r="G92" s="12" t="n"/>
      <c r="H92" s="12" t="n"/>
      <c r="I92" s="27" t="n"/>
      <c r="J92" s="27" t="n"/>
      <c r="K92" s="11" t="n"/>
      <c r="L92" s="27" t="n"/>
      <c r="M92" s="28">
        <f>IF(OR(C92="",J92="",K92&lt;&gt;"Ativo",PrazoRevisao=""),"",J92+PrazoRevisao)</f>
        <v/>
      </c>
      <c r="N92" s="15">
        <f>IF(C92="","",IF(OR(G92&lt;&gt;"",H92&lt;&gt;""),"Sim","Não"))</f>
        <v/>
      </c>
      <c r="O92" s="16">
        <f>IF(C92="","",IF(OR(PrazoRevisao="",Antecedencia="",DataReferencia=""),"Premissas incompletas",IF(A92="","ID ausente",IF(COUNTIF($A$2:$A$213,A92)&gt;1,"ID duplicado",IF(B92="","Unidade ausente",IF(I92="","Data da declaração ausente",IF(K92="","Situação ausente",IF(K92="Inativo",IF(L92="","Informar encerramento","Cadastro inativo"),IF(F92="","Responsável ausente",IF(AND(G92="",H92=""),"Contato ausente",IF(J92="","Revisão sem data",IF(M92&lt;DataReferencia,"Revisão vencida",IF(M92&lt;=DataReferencia+Antecedencia,"Revisão próxima","Cadastro em dia")))))))))))))</f>
        <v/>
      </c>
      <c r="P92" s="12" t="n"/>
    </row>
    <row r="93" ht="26" customHeight="1">
      <c r="A93" s="11" t="n"/>
      <c r="B93" s="12" t="n"/>
      <c r="C93" s="12" t="n"/>
      <c r="D93" s="11" t="n"/>
      <c r="E93" s="11" t="n"/>
      <c r="F93" s="12" t="n"/>
      <c r="G93" s="12" t="n"/>
      <c r="H93" s="12" t="n"/>
      <c r="I93" s="27" t="n"/>
      <c r="J93" s="27" t="n"/>
      <c r="K93" s="11" t="n"/>
      <c r="L93" s="27" t="n"/>
      <c r="M93" s="28">
        <f>IF(OR(C93="",J93="",K93&lt;&gt;"Ativo",PrazoRevisao=""),"",J93+PrazoRevisao)</f>
        <v/>
      </c>
      <c r="N93" s="15">
        <f>IF(C93="","",IF(OR(G93&lt;&gt;"",H93&lt;&gt;""),"Sim","Não"))</f>
        <v/>
      </c>
      <c r="O93" s="16">
        <f>IF(C93="","",IF(OR(PrazoRevisao="",Antecedencia="",DataReferencia=""),"Premissas incompletas",IF(A93="","ID ausente",IF(COUNTIF($A$2:$A$213,A93)&gt;1,"ID duplicado",IF(B93="","Unidade ausente",IF(I93="","Data da declaração ausente",IF(K93="","Situação ausente",IF(K93="Inativo",IF(L93="","Informar encerramento","Cadastro inativo"),IF(F93="","Responsável ausente",IF(AND(G93="",H93=""),"Contato ausente",IF(J93="","Revisão sem data",IF(M93&lt;DataReferencia,"Revisão vencida",IF(M93&lt;=DataReferencia+Antecedencia,"Revisão próxima","Cadastro em dia")))))))))))))</f>
        <v/>
      </c>
      <c r="P93" s="12" t="n"/>
    </row>
    <row r="94" ht="26" customHeight="1">
      <c r="A94" s="11" t="n"/>
      <c r="B94" s="12" t="n"/>
      <c r="C94" s="12" t="n"/>
      <c r="D94" s="11" t="n"/>
      <c r="E94" s="11" t="n"/>
      <c r="F94" s="12" t="n"/>
      <c r="G94" s="12" t="n"/>
      <c r="H94" s="12" t="n"/>
      <c r="I94" s="27" t="n"/>
      <c r="J94" s="27" t="n"/>
      <c r="K94" s="11" t="n"/>
      <c r="L94" s="27" t="n"/>
      <c r="M94" s="28">
        <f>IF(OR(C94="",J94="",K94&lt;&gt;"Ativo",PrazoRevisao=""),"",J94+PrazoRevisao)</f>
        <v/>
      </c>
      <c r="N94" s="15">
        <f>IF(C94="","",IF(OR(G94&lt;&gt;"",H94&lt;&gt;""),"Sim","Não"))</f>
        <v/>
      </c>
      <c r="O94" s="16">
        <f>IF(C94="","",IF(OR(PrazoRevisao="",Antecedencia="",DataReferencia=""),"Premissas incompletas",IF(A94="","ID ausente",IF(COUNTIF($A$2:$A$213,A94)&gt;1,"ID duplicado",IF(B94="","Unidade ausente",IF(I94="","Data da declaração ausente",IF(K94="","Situação ausente",IF(K94="Inativo",IF(L94="","Informar encerramento","Cadastro inativo"),IF(F94="","Responsável ausente",IF(AND(G94="",H94=""),"Contato ausente",IF(J94="","Revisão sem data",IF(M94&lt;DataReferencia,"Revisão vencida",IF(M94&lt;=DataReferencia+Antecedencia,"Revisão próxima","Cadastro em dia")))))))))))))</f>
        <v/>
      </c>
      <c r="P94" s="12" t="n"/>
    </row>
    <row r="95" ht="26" customHeight="1">
      <c r="A95" s="11" t="n"/>
      <c r="B95" s="12" t="n"/>
      <c r="C95" s="12" t="n"/>
      <c r="D95" s="11" t="n"/>
      <c r="E95" s="11" t="n"/>
      <c r="F95" s="12" t="n"/>
      <c r="G95" s="12" t="n"/>
      <c r="H95" s="12" t="n"/>
      <c r="I95" s="27" t="n"/>
      <c r="J95" s="27" t="n"/>
      <c r="K95" s="11" t="n"/>
      <c r="L95" s="27" t="n"/>
      <c r="M95" s="28">
        <f>IF(OR(C95="",J95="",K95&lt;&gt;"Ativo",PrazoRevisao=""),"",J95+PrazoRevisao)</f>
        <v/>
      </c>
      <c r="N95" s="15">
        <f>IF(C95="","",IF(OR(G95&lt;&gt;"",H95&lt;&gt;""),"Sim","Não"))</f>
        <v/>
      </c>
      <c r="O95" s="16">
        <f>IF(C95="","",IF(OR(PrazoRevisao="",Antecedencia="",DataReferencia=""),"Premissas incompletas",IF(A95="","ID ausente",IF(COUNTIF($A$2:$A$213,A95)&gt;1,"ID duplicado",IF(B95="","Unidade ausente",IF(I95="","Data da declaração ausente",IF(K95="","Situação ausente",IF(K95="Inativo",IF(L95="","Informar encerramento","Cadastro inativo"),IF(F95="","Responsável ausente",IF(AND(G95="",H95=""),"Contato ausente",IF(J95="","Revisão sem data",IF(M95&lt;DataReferencia,"Revisão vencida",IF(M95&lt;=DataReferencia+Antecedencia,"Revisão próxima","Cadastro em dia")))))))))))))</f>
        <v/>
      </c>
      <c r="P95" s="12" t="n"/>
    </row>
    <row r="96" ht="26" customHeight="1">
      <c r="A96" s="11" t="n"/>
      <c r="B96" s="12" t="n"/>
      <c r="C96" s="12" t="n"/>
      <c r="D96" s="11" t="n"/>
      <c r="E96" s="11" t="n"/>
      <c r="F96" s="12" t="n"/>
      <c r="G96" s="12" t="n"/>
      <c r="H96" s="12" t="n"/>
      <c r="I96" s="27" t="n"/>
      <c r="J96" s="27" t="n"/>
      <c r="K96" s="11" t="n"/>
      <c r="L96" s="27" t="n"/>
      <c r="M96" s="28">
        <f>IF(OR(C96="",J96="",K96&lt;&gt;"Ativo",PrazoRevisao=""),"",J96+PrazoRevisao)</f>
        <v/>
      </c>
      <c r="N96" s="15">
        <f>IF(C96="","",IF(OR(G96&lt;&gt;"",H96&lt;&gt;""),"Sim","Não"))</f>
        <v/>
      </c>
      <c r="O96" s="16">
        <f>IF(C96="","",IF(OR(PrazoRevisao="",Antecedencia="",DataReferencia=""),"Premissas incompletas",IF(A96="","ID ausente",IF(COUNTIF($A$2:$A$213,A96)&gt;1,"ID duplicado",IF(B96="","Unidade ausente",IF(I96="","Data da declaração ausente",IF(K96="","Situação ausente",IF(K96="Inativo",IF(L96="","Informar encerramento","Cadastro inativo"),IF(F96="","Responsável ausente",IF(AND(G96="",H96=""),"Contato ausente",IF(J96="","Revisão sem data",IF(M96&lt;DataReferencia,"Revisão vencida",IF(M96&lt;=DataReferencia+Antecedencia,"Revisão próxima","Cadastro em dia")))))))))))))</f>
        <v/>
      </c>
      <c r="P96" s="12" t="n"/>
    </row>
    <row r="97" ht="26" customHeight="1">
      <c r="A97" s="11" t="n"/>
      <c r="B97" s="12" t="n"/>
      <c r="C97" s="12" t="n"/>
      <c r="D97" s="11" t="n"/>
      <c r="E97" s="11" t="n"/>
      <c r="F97" s="12" t="n"/>
      <c r="G97" s="12" t="n"/>
      <c r="H97" s="12" t="n"/>
      <c r="I97" s="27" t="n"/>
      <c r="J97" s="27" t="n"/>
      <c r="K97" s="11" t="n"/>
      <c r="L97" s="27" t="n"/>
      <c r="M97" s="28">
        <f>IF(OR(C97="",J97="",K97&lt;&gt;"Ativo",PrazoRevisao=""),"",J97+PrazoRevisao)</f>
        <v/>
      </c>
      <c r="N97" s="15">
        <f>IF(C97="","",IF(OR(G97&lt;&gt;"",H97&lt;&gt;""),"Sim","Não"))</f>
        <v/>
      </c>
      <c r="O97" s="16">
        <f>IF(C97="","",IF(OR(PrazoRevisao="",Antecedencia="",DataReferencia=""),"Premissas incompletas",IF(A97="","ID ausente",IF(COUNTIF($A$2:$A$213,A97)&gt;1,"ID duplicado",IF(B97="","Unidade ausente",IF(I97="","Data da declaração ausente",IF(K97="","Situação ausente",IF(K97="Inativo",IF(L97="","Informar encerramento","Cadastro inativo"),IF(F97="","Responsável ausente",IF(AND(G97="",H97=""),"Contato ausente",IF(J97="","Revisão sem data",IF(M97&lt;DataReferencia,"Revisão vencida",IF(M97&lt;=DataReferencia+Antecedencia,"Revisão próxima","Cadastro em dia")))))))))))))</f>
        <v/>
      </c>
      <c r="P97" s="12" t="n"/>
    </row>
    <row r="98" ht="26" customHeight="1">
      <c r="A98" s="11" t="n"/>
      <c r="B98" s="12" t="n"/>
      <c r="C98" s="12" t="n"/>
      <c r="D98" s="11" t="n"/>
      <c r="E98" s="11" t="n"/>
      <c r="F98" s="12" t="n"/>
      <c r="G98" s="12" t="n"/>
      <c r="H98" s="12" t="n"/>
      <c r="I98" s="27" t="n"/>
      <c r="J98" s="27" t="n"/>
      <c r="K98" s="11" t="n"/>
      <c r="L98" s="27" t="n"/>
      <c r="M98" s="28">
        <f>IF(OR(C98="",J98="",K98&lt;&gt;"Ativo",PrazoRevisao=""),"",J98+PrazoRevisao)</f>
        <v/>
      </c>
      <c r="N98" s="15">
        <f>IF(C98="","",IF(OR(G98&lt;&gt;"",H98&lt;&gt;""),"Sim","Não"))</f>
        <v/>
      </c>
      <c r="O98" s="16">
        <f>IF(C98="","",IF(OR(PrazoRevisao="",Antecedencia="",DataReferencia=""),"Premissas incompletas",IF(A98="","ID ausente",IF(COUNTIF($A$2:$A$213,A98)&gt;1,"ID duplicado",IF(B98="","Unidade ausente",IF(I98="","Data da declaração ausente",IF(K98="","Situação ausente",IF(K98="Inativo",IF(L98="","Informar encerramento","Cadastro inativo"),IF(F98="","Responsável ausente",IF(AND(G98="",H98=""),"Contato ausente",IF(J98="","Revisão sem data",IF(M98&lt;DataReferencia,"Revisão vencida",IF(M98&lt;=DataReferencia+Antecedencia,"Revisão próxima","Cadastro em dia")))))))))))))</f>
        <v/>
      </c>
      <c r="P98" s="12" t="n"/>
    </row>
    <row r="99" ht="26" customHeight="1">
      <c r="A99" s="11" t="n"/>
      <c r="B99" s="12" t="n"/>
      <c r="C99" s="12" t="n"/>
      <c r="D99" s="11" t="n"/>
      <c r="E99" s="11" t="n"/>
      <c r="F99" s="12" t="n"/>
      <c r="G99" s="12" t="n"/>
      <c r="H99" s="12" t="n"/>
      <c r="I99" s="27" t="n"/>
      <c r="J99" s="27" t="n"/>
      <c r="K99" s="11" t="n"/>
      <c r="L99" s="27" t="n"/>
      <c r="M99" s="28">
        <f>IF(OR(C99="",J99="",K99&lt;&gt;"Ativo",PrazoRevisao=""),"",J99+PrazoRevisao)</f>
        <v/>
      </c>
      <c r="N99" s="15">
        <f>IF(C99="","",IF(OR(G99&lt;&gt;"",H99&lt;&gt;""),"Sim","Não"))</f>
        <v/>
      </c>
      <c r="O99" s="16">
        <f>IF(C99="","",IF(OR(PrazoRevisao="",Antecedencia="",DataReferencia=""),"Premissas incompletas",IF(A99="","ID ausente",IF(COUNTIF($A$2:$A$213,A99)&gt;1,"ID duplicado",IF(B99="","Unidade ausente",IF(I99="","Data da declaração ausente",IF(K99="","Situação ausente",IF(K99="Inativo",IF(L99="","Informar encerramento","Cadastro inativo"),IF(F99="","Responsável ausente",IF(AND(G99="",H99=""),"Contato ausente",IF(J99="","Revisão sem data",IF(M99&lt;DataReferencia,"Revisão vencida",IF(M99&lt;=DataReferencia+Antecedencia,"Revisão próxima","Cadastro em dia")))))))))))))</f>
        <v/>
      </c>
      <c r="P99" s="12" t="n"/>
    </row>
    <row r="100" ht="26" customHeight="1">
      <c r="A100" s="11" t="n"/>
      <c r="B100" s="12" t="n"/>
      <c r="C100" s="12" t="n"/>
      <c r="D100" s="11" t="n"/>
      <c r="E100" s="11" t="n"/>
      <c r="F100" s="12" t="n"/>
      <c r="G100" s="12" t="n"/>
      <c r="H100" s="12" t="n"/>
      <c r="I100" s="27" t="n"/>
      <c r="J100" s="27" t="n"/>
      <c r="K100" s="11" t="n"/>
      <c r="L100" s="27" t="n"/>
      <c r="M100" s="28">
        <f>IF(OR(C100="",J100="",K100&lt;&gt;"Ativo",PrazoRevisao=""),"",J100+PrazoRevisao)</f>
        <v/>
      </c>
      <c r="N100" s="15">
        <f>IF(C100="","",IF(OR(G100&lt;&gt;"",H100&lt;&gt;""),"Sim","Não"))</f>
        <v/>
      </c>
      <c r="O100" s="16">
        <f>IF(C100="","",IF(OR(PrazoRevisao="",Antecedencia="",DataReferencia=""),"Premissas incompletas",IF(A100="","ID ausente",IF(COUNTIF($A$2:$A$213,A100)&gt;1,"ID duplicado",IF(B100="","Unidade ausente",IF(I100="","Data da declaração ausente",IF(K100="","Situação ausente",IF(K100="Inativo",IF(L100="","Informar encerramento","Cadastro inativo"),IF(F100="","Responsável ausente",IF(AND(G100="",H100=""),"Contato ausente",IF(J100="","Revisão sem data",IF(M100&lt;DataReferencia,"Revisão vencida",IF(M100&lt;=DataReferencia+Antecedencia,"Revisão próxima","Cadastro em dia")))))))))))))</f>
        <v/>
      </c>
      <c r="P100" s="12" t="n"/>
    </row>
    <row r="101" ht="26" customHeight="1">
      <c r="A101" s="11" t="n"/>
      <c r="B101" s="12" t="n"/>
      <c r="C101" s="12" t="n"/>
      <c r="D101" s="11" t="n"/>
      <c r="E101" s="11" t="n"/>
      <c r="F101" s="12" t="n"/>
      <c r="G101" s="12" t="n"/>
      <c r="H101" s="12" t="n"/>
      <c r="I101" s="27" t="n"/>
      <c r="J101" s="27" t="n"/>
      <c r="K101" s="11" t="n"/>
      <c r="L101" s="27" t="n"/>
      <c r="M101" s="28">
        <f>IF(OR(C101="",J101="",K101&lt;&gt;"Ativo",PrazoRevisao=""),"",J101+PrazoRevisao)</f>
        <v/>
      </c>
      <c r="N101" s="15">
        <f>IF(C101="","",IF(OR(G101&lt;&gt;"",H101&lt;&gt;""),"Sim","Não"))</f>
        <v/>
      </c>
      <c r="O101" s="16">
        <f>IF(C101="","",IF(OR(PrazoRevisao="",Antecedencia="",DataReferencia=""),"Premissas incompletas",IF(A101="","ID ausente",IF(COUNTIF($A$2:$A$213,A101)&gt;1,"ID duplicado",IF(B101="","Unidade ausente",IF(I101="","Data da declaração ausente",IF(K101="","Situação ausente",IF(K101="Inativo",IF(L101="","Informar encerramento","Cadastro inativo"),IF(F101="","Responsável ausente",IF(AND(G101="",H101=""),"Contato ausente",IF(J101="","Revisão sem data",IF(M101&lt;DataReferencia,"Revisão vencida",IF(M101&lt;=DataReferencia+Antecedencia,"Revisão próxima","Cadastro em dia")))))))))))))</f>
        <v/>
      </c>
      <c r="P101" s="12" t="n"/>
    </row>
    <row r="102" ht="26" customHeight="1">
      <c r="A102" s="11" t="n"/>
      <c r="B102" s="12" t="n"/>
      <c r="C102" s="12" t="n"/>
      <c r="D102" s="11" t="n"/>
      <c r="E102" s="11" t="n"/>
      <c r="F102" s="12" t="n"/>
      <c r="G102" s="12" t="n"/>
      <c r="H102" s="12" t="n"/>
      <c r="I102" s="27" t="n"/>
      <c r="J102" s="27" t="n"/>
      <c r="K102" s="11" t="n"/>
      <c r="L102" s="27" t="n"/>
      <c r="M102" s="28">
        <f>IF(OR(C102="",J102="",K102&lt;&gt;"Ativo",PrazoRevisao=""),"",J102+PrazoRevisao)</f>
        <v/>
      </c>
      <c r="N102" s="15">
        <f>IF(C102="","",IF(OR(G102&lt;&gt;"",H102&lt;&gt;""),"Sim","Não"))</f>
        <v/>
      </c>
      <c r="O102" s="16">
        <f>IF(C102="","",IF(OR(PrazoRevisao="",Antecedencia="",DataReferencia=""),"Premissas incompletas",IF(A102="","ID ausente",IF(COUNTIF($A$2:$A$213,A102)&gt;1,"ID duplicado",IF(B102="","Unidade ausente",IF(I102="","Data da declaração ausente",IF(K102="","Situação ausente",IF(K102="Inativo",IF(L102="","Informar encerramento","Cadastro inativo"),IF(F102="","Responsável ausente",IF(AND(G102="",H102=""),"Contato ausente",IF(J102="","Revisão sem data",IF(M102&lt;DataReferencia,"Revisão vencida",IF(M102&lt;=DataReferencia+Antecedencia,"Revisão próxima","Cadastro em dia")))))))))))))</f>
        <v/>
      </c>
      <c r="P102" s="12" t="n"/>
    </row>
    <row r="103" ht="26" customHeight="1">
      <c r="A103" s="11" t="n"/>
      <c r="B103" s="12" t="n"/>
      <c r="C103" s="12" t="n"/>
      <c r="D103" s="11" t="n"/>
      <c r="E103" s="11" t="n"/>
      <c r="F103" s="12" t="n"/>
      <c r="G103" s="12" t="n"/>
      <c r="H103" s="12" t="n"/>
      <c r="I103" s="27" t="n"/>
      <c r="J103" s="27" t="n"/>
      <c r="K103" s="11" t="n"/>
      <c r="L103" s="27" t="n"/>
      <c r="M103" s="28">
        <f>IF(OR(C103="",J103="",K103&lt;&gt;"Ativo",PrazoRevisao=""),"",J103+PrazoRevisao)</f>
        <v/>
      </c>
      <c r="N103" s="15">
        <f>IF(C103="","",IF(OR(G103&lt;&gt;"",H103&lt;&gt;""),"Sim","Não"))</f>
        <v/>
      </c>
      <c r="O103" s="16">
        <f>IF(C103="","",IF(OR(PrazoRevisao="",Antecedencia="",DataReferencia=""),"Premissas incompletas",IF(A103="","ID ausente",IF(COUNTIF($A$2:$A$213,A103)&gt;1,"ID duplicado",IF(B103="","Unidade ausente",IF(I103="","Data da declaração ausente",IF(K103="","Situação ausente",IF(K103="Inativo",IF(L103="","Informar encerramento","Cadastro inativo"),IF(F103="","Responsável ausente",IF(AND(G103="",H103=""),"Contato ausente",IF(J103="","Revisão sem data",IF(M103&lt;DataReferencia,"Revisão vencida",IF(M103&lt;=DataReferencia+Antecedencia,"Revisão próxima","Cadastro em dia")))))))))))))</f>
        <v/>
      </c>
      <c r="P103" s="12" t="n"/>
    </row>
    <row r="104" ht="26" customHeight="1">
      <c r="A104" s="11" t="n"/>
      <c r="B104" s="12" t="n"/>
      <c r="C104" s="12" t="n"/>
      <c r="D104" s="11" t="n"/>
      <c r="E104" s="11" t="n"/>
      <c r="F104" s="12" t="n"/>
      <c r="G104" s="12" t="n"/>
      <c r="H104" s="12" t="n"/>
      <c r="I104" s="27" t="n"/>
      <c r="J104" s="27" t="n"/>
      <c r="K104" s="11" t="n"/>
      <c r="L104" s="27" t="n"/>
      <c r="M104" s="28">
        <f>IF(OR(C104="",J104="",K104&lt;&gt;"Ativo",PrazoRevisao=""),"",J104+PrazoRevisao)</f>
        <v/>
      </c>
      <c r="N104" s="15">
        <f>IF(C104="","",IF(OR(G104&lt;&gt;"",H104&lt;&gt;""),"Sim","Não"))</f>
        <v/>
      </c>
      <c r="O104" s="16">
        <f>IF(C104="","",IF(OR(PrazoRevisao="",Antecedencia="",DataReferencia=""),"Premissas incompletas",IF(A104="","ID ausente",IF(COUNTIF($A$2:$A$213,A104)&gt;1,"ID duplicado",IF(B104="","Unidade ausente",IF(I104="","Data da declaração ausente",IF(K104="","Situação ausente",IF(K104="Inativo",IF(L104="","Informar encerramento","Cadastro inativo"),IF(F104="","Responsável ausente",IF(AND(G104="",H104=""),"Contato ausente",IF(J104="","Revisão sem data",IF(M104&lt;DataReferencia,"Revisão vencida",IF(M104&lt;=DataReferencia+Antecedencia,"Revisão próxima","Cadastro em dia")))))))))))))</f>
        <v/>
      </c>
      <c r="P104" s="12" t="n"/>
    </row>
    <row r="105" ht="26" customHeight="1">
      <c r="A105" s="11" t="n"/>
      <c r="B105" s="12" t="n"/>
      <c r="C105" s="12" t="n"/>
      <c r="D105" s="11" t="n"/>
      <c r="E105" s="11" t="n"/>
      <c r="F105" s="12" t="n"/>
      <c r="G105" s="12" t="n"/>
      <c r="H105" s="12" t="n"/>
      <c r="I105" s="27" t="n"/>
      <c r="J105" s="27" t="n"/>
      <c r="K105" s="11" t="n"/>
      <c r="L105" s="27" t="n"/>
      <c r="M105" s="28">
        <f>IF(OR(C105="",J105="",K105&lt;&gt;"Ativo",PrazoRevisao=""),"",J105+PrazoRevisao)</f>
        <v/>
      </c>
      <c r="N105" s="15">
        <f>IF(C105="","",IF(OR(G105&lt;&gt;"",H105&lt;&gt;""),"Sim","Não"))</f>
        <v/>
      </c>
      <c r="O105" s="16">
        <f>IF(C105="","",IF(OR(PrazoRevisao="",Antecedencia="",DataReferencia=""),"Premissas incompletas",IF(A105="","ID ausente",IF(COUNTIF($A$2:$A$213,A105)&gt;1,"ID duplicado",IF(B105="","Unidade ausente",IF(I105="","Data da declaração ausente",IF(K105="","Situação ausente",IF(K105="Inativo",IF(L105="","Informar encerramento","Cadastro inativo"),IF(F105="","Responsável ausente",IF(AND(G105="",H105=""),"Contato ausente",IF(J105="","Revisão sem data",IF(M105&lt;DataReferencia,"Revisão vencida",IF(M105&lt;=DataReferencia+Antecedencia,"Revisão próxima","Cadastro em dia")))))))))))))</f>
        <v/>
      </c>
      <c r="P105" s="12" t="n"/>
    </row>
    <row r="106" ht="26" customHeight="1">
      <c r="A106" s="11" t="n"/>
      <c r="B106" s="12" t="n"/>
      <c r="C106" s="12" t="n"/>
      <c r="D106" s="11" t="n"/>
      <c r="E106" s="11" t="n"/>
      <c r="F106" s="12" t="n"/>
      <c r="G106" s="12" t="n"/>
      <c r="H106" s="12" t="n"/>
      <c r="I106" s="27" t="n"/>
      <c r="J106" s="27" t="n"/>
      <c r="K106" s="11" t="n"/>
      <c r="L106" s="27" t="n"/>
      <c r="M106" s="28">
        <f>IF(OR(C106="",J106="",K106&lt;&gt;"Ativo",PrazoRevisao=""),"",J106+PrazoRevisao)</f>
        <v/>
      </c>
      <c r="N106" s="15">
        <f>IF(C106="","",IF(OR(G106&lt;&gt;"",H106&lt;&gt;""),"Sim","Não"))</f>
        <v/>
      </c>
      <c r="O106" s="16">
        <f>IF(C106="","",IF(OR(PrazoRevisao="",Antecedencia="",DataReferencia=""),"Premissas incompletas",IF(A106="","ID ausente",IF(COUNTIF($A$2:$A$213,A106)&gt;1,"ID duplicado",IF(B106="","Unidade ausente",IF(I106="","Data da declaração ausente",IF(K106="","Situação ausente",IF(K106="Inativo",IF(L106="","Informar encerramento","Cadastro inativo"),IF(F106="","Responsável ausente",IF(AND(G106="",H106=""),"Contato ausente",IF(J106="","Revisão sem data",IF(M106&lt;DataReferencia,"Revisão vencida",IF(M106&lt;=DataReferencia+Antecedencia,"Revisão próxima","Cadastro em dia")))))))))))))</f>
        <v/>
      </c>
      <c r="P106" s="12" t="n"/>
    </row>
    <row r="107" ht="26" customHeight="1">
      <c r="A107" s="11" t="n"/>
      <c r="B107" s="12" t="n"/>
      <c r="C107" s="12" t="n"/>
      <c r="D107" s="11" t="n"/>
      <c r="E107" s="11" t="n"/>
      <c r="F107" s="12" t="n"/>
      <c r="G107" s="12" t="n"/>
      <c r="H107" s="12" t="n"/>
      <c r="I107" s="27" t="n"/>
      <c r="J107" s="27" t="n"/>
      <c r="K107" s="11" t="n"/>
      <c r="L107" s="27" t="n"/>
      <c r="M107" s="28">
        <f>IF(OR(C107="",J107="",K107&lt;&gt;"Ativo",PrazoRevisao=""),"",J107+PrazoRevisao)</f>
        <v/>
      </c>
      <c r="N107" s="15">
        <f>IF(C107="","",IF(OR(G107&lt;&gt;"",H107&lt;&gt;""),"Sim","Não"))</f>
        <v/>
      </c>
      <c r="O107" s="16">
        <f>IF(C107="","",IF(OR(PrazoRevisao="",Antecedencia="",DataReferencia=""),"Premissas incompletas",IF(A107="","ID ausente",IF(COUNTIF($A$2:$A$213,A107)&gt;1,"ID duplicado",IF(B107="","Unidade ausente",IF(I107="","Data da declaração ausente",IF(K107="","Situação ausente",IF(K107="Inativo",IF(L107="","Informar encerramento","Cadastro inativo"),IF(F107="","Responsável ausente",IF(AND(G107="",H107=""),"Contato ausente",IF(J107="","Revisão sem data",IF(M107&lt;DataReferencia,"Revisão vencida",IF(M107&lt;=DataReferencia+Antecedencia,"Revisão próxima","Cadastro em dia")))))))))))))</f>
        <v/>
      </c>
      <c r="P107" s="12" t="n"/>
    </row>
    <row r="108" ht="26" customHeight="1">
      <c r="A108" s="11" t="n"/>
      <c r="B108" s="12" t="n"/>
      <c r="C108" s="12" t="n"/>
      <c r="D108" s="11" t="n"/>
      <c r="E108" s="11" t="n"/>
      <c r="F108" s="12" t="n"/>
      <c r="G108" s="12" t="n"/>
      <c r="H108" s="12" t="n"/>
      <c r="I108" s="27" t="n"/>
      <c r="J108" s="27" t="n"/>
      <c r="K108" s="11" t="n"/>
      <c r="L108" s="27" t="n"/>
      <c r="M108" s="28">
        <f>IF(OR(C108="",J108="",K108&lt;&gt;"Ativo",PrazoRevisao=""),"",J108+PrazoRevisao)</f>
        <v/>
      </c>
      <c r="N108" s="15">
        <f>IF(C108="","",IF(OR(G108&lt;&gt;"",H108&lt;&gt;""),"Sim","Não"))</f>
        <v/>
      </c>
      <c r="O108" s="16">
        <f>IF(C108="","",IF(OR(PrazoRevisao="",Antecedencia="",DataReferencia=""),"Premissas incompletas",IF(A108="","ID ausente",IF(COUNTIF($A$2:$A$213,A108)&gt;1,"ID duplicado",IF(B108="","Unidade ausente",IF(I108="","Data da declaração ausente",IF(K108="","Situação ausente",IF(K108="Inativo",IF(L108="","Informar encerramento","Cadastro inativo"),IF(F108="","Responsável ausente",IF(AND(G108="",H108=""),"Contato ausente",IF(J108="","Revisão sem data",IF(M108&lt;DataReferencia,"Revisão vencida",IF(M108&lt;=DataReferencia+Antecedencia,"Revisão próxima","Cadastro em dia")))))))))))))</f>
        <v/>
      </c>
      <c r="P108" s="12" t="n"/>
    </row>
    <row r="109" ht="26" customHeight="1">
      <c r="A109" s="11" t="n"/>
      <c r="B109" s="12" t="n"/>
      <c r="C109" s="12" t="n"/>
      <c r="D109" s="11" t="n"/>
      <c r="E109" s="11" t="n"/>
      <c r="F109" s="12" t="n"/>
      <c r="G109" s="12" t="n"/>
      <c r="H109" s="12" t="n"/>
      <c r="I109" s="27" t="n"/>
      <c r="J109" s="27" t="n"/>
      <c r="K109" s="11" t="n"/>
      <c r="L109" s="27" t="n"/>
      <c r="M109" s="28">
        <f>IF(OR(C109="",J109="",K109&lt;&gt;"Ativo",PrazoRevisao=""),"",J109+PrazoRevisao)</f>
        <v/>
      </c>
      <c r="N109" s="15">
        <f>IF(C109="","",IF(OR(G109&lt;&gt;"",H109&lt;&gt;""),"Sim","Não"))</f>
        <v/>
      </c>
      <c r="O109" s="16">
        <f>IF(C109="","",IF(OR(PrazoRevisao="",Antecedencia="",DataReferencia=""),"Premissas incompletas",IF(A109="","ID ausente",IF(COUNTIF($A$2:$A$213,A109)&gt;1,"ID duplicado",IF(B109="","Unidade ausente",IF(I109="","Data da declaração ausente",IF(K109="","Situação ausente",IF(K109="Inativo",IF(L109="","Informar encerramento","Cadastro inativo"),IF(F109="","Responsável ausente",IF(AND(G109="",H109=""),"Contato ausente",IF(J109="","Revisão sem data",IF(M109&lt;DataReferencia,"Revisão vencida",IF(M109&lt;=DataReferencia+Antecedencia,"Revisão próxima","Cadastro em dia")))))))))))))</f>
        <v/>
      </c>
      <c r="P109" s="12" t="n"/>
    </row>
    <row r="110" ht="26" customHeight="1">
      <c r="A110" s="11" t="n"/>
      <c r="B110" s="12" t="n"/>
      <c r="C110" s="12" t="n"/>
      <c r="D110" s="11" t="n"/>
      <c r="E110" s="11" t="n"/>
      <c r="F110" s="12" t="n"/>
      <c r="G110" s="12" t="n"/>
      <c r="H110" s="12" t="n"/>
      <c r="I110" s="27" t="n"/>
      <c r="J110" s="27" t="n"/>
      <c r="K110" s="11" t="n"/>
      <c r="L110" s="27" t="n"/>
      <c r="M110" s="28">
        <f>IF(OR(C110="",J110="",K110&lt;&gt;"Ativo",PrazoRevisao=""),"",J110+PrazoRevisao)</f>
        <v/>
      </c>
      <c r="N110" s="15">
        <f>IF(C110="","",IF(OR(G110&lt;&gt;"",H110&lt;&gt;""),"Sim","Não"))</f>
        <v/>
      </c>
      <c r="O110" s="16">
        <f>IF(C110="","",IF(OR(PrazoRevisao="",Antecedencia="",DataReferencia=""),"Premissas incompletas",IF(A110="","ID ausente",IF(COUNTIF($A$2:$A$213,A110)&gt;1,"ID duplicado",IF(B110="","Unidade ausente",IF(I110="","Data da declaração ausente",IF(K110="","Situação ausente",IF(K110="Inativo",IF(L110="","Informar encerramento","Cadastro inativo"),IF(F110="","Responsável ausente",IF(AND(G110="",H110=""),"Contato ausente",IF(J110="","Revisão sem data",IF(M110&lt;DataReferencia,"Revisão vencida",IF(M110&lt;=DataReferencia+Antecedencia,"Revisão próxima","Cadastro em dia")))))))))))))</f>
        <v/>
      </c>
      <c r="P110" s="12" t="n"/>
    </row>
    <row r="111" ht="26" customHeight="1">
      <c r="A111" s="11" t="n"/>
      <c r="B111" s="12" t="n"/>
      <c r="C111" s="12" t="n"/>
      <c r="D111" s="11" t="n"/>
      <c r="E111" s="11" t="n"/>
      <c r="F111" s="12" t="n"/>
      <c r="G111" s="12" t="n"/>
      <c r="H111" s="12" t="n"/>
      <c r="I111" s="27" t="n"/>
      <c r="J111" s="27" t="n"/>
      <c r="K111" s="11" t="n"/>
      <c r="L111" s="27" t="n"/>
      <c r="M111" s="28">
        <f>IF(OR(C111="",J111="",K111&lt;&gt;"Ativo",PrazoRevisao=""),"",J111+PrazoRevisao)</f>
        <v/>
      </c>
      <c r="N111" s="15">
        <f>IF(C111="","",IF(OR(G111&lt;&gt;"",H111&lt;&gt;""),"Sim","Não"))</f>
        <v/>
      </c>
      <c r="O111" s="16">
        <f>IF(C111="","",IF(OR(PrazoRevisao="",Antecedencia="",DataReferencia=""),"Premissas incompletas",IF(A111="","ID ausente",IF(COUNTIF($A$2:$A$213,A111)&gt;1,"ID duplicado",IF(B111="","Unidade ausente",IF(I111="","Data da declaração ausente",IF(K111="","Situação ausente",IF(K111="Inativo",IF(L111="","Informar encerramento","Cadastro inativo"),IF(F111="","Responsável ausente",IF(AND(G111="",H111=""),"Contato ausente",IF(J111="","Revisão sem data",IF(M111&lt;DataReferencia,"Revisão vencida",IF(M111&lt;=DataReferencia+Antecedencia,"Revisão próxima","Cadastro em dia")))))))))))))</f>
        <v/>
      </c>
      <c r="P111" s="12" t="n"/>
    </row>
    <row r="112" ht="26" customHeight="1">
      <c r="A112" s="11" t="n"/>
      <c r="B112" s="12" t="n"/>
      <c r="C112" s="12" t="n"/>
      <c r="D112" s="11" t="n"/>
      <c r="E112" s="11" t="n"/>
      <c r="F112" s="12" t="n"/>
      <c r="G112" s="12" t="n"/>
      <c r="H112" s="12" t="n"/>
      <c r="I112" s="27" t="n"/>
      <c r="J112" s="27" t="n"/>
      <c r="K112" s="11" t="n"/>
      <c r="L112" s="27" t="n"/>
      <c r="M112" s="28">
        <f>IF(OR(C112="",J112="",K112&lt;&gt;"Ativo",PrazoRevisao=""),"",J112+PrazoRevisao)</f>
        <v/>
      </c>
      <c r="N112" s="15">
        <f>IF(C112="","",IF(OR(G112&lt;&gt;"",H112&lt;&gt;""),"Sim","Não"))</f>
        <v/>
      </c>
      <c r="O112" s="16">
        <f>IF(C112="","",IF(OR(PrazoRevisao="",Antecedencia="",DataReferencia=""),"Premissas incompletas",IF(A112="","ID ausente",IF(COUNTIF($A$2:$A$213,A112)&gt;1,"ID duplicado",IF(B112="","Unidade ausente",IF(I112="","Data da declaração ausente",IF(K112="","Situação ausente",IF(K112="Inativo",IF(L112="","Informar encerramento","Cadastro inativo"),IF(F112="","Responsável ausente",IF(AND(G112="",H112=""),"Contato ausente",IF(J112="","Revisão sem data",IF(M112&lt;DataReferencia,"Revisão vencida",IF(M112&lt;=DataReferencia+Antecedencia,"Revisão próxima","Cadastro em dia")))))))))))))</f>
        <v/>
      </c>
      <c r="P112" s="12" t="n"/>
    </row>
    <row r="113" ht="26" customHeight="1">
      <c r="A113" s="11" t="n"/>
      <c r="B113" s="12" t="n"/>
      <c r="C113" s="12" t="n"/>
      <c r="D113" s="11" t="n"/>
      <c r="E113" s="11" t="n"/>
      <c r="F113" s="12" t="n"/>
      <c r="G113" s="12" t="n"/>
      <c r="H113" s="12" t="n"/>
      <c r="I113" s="27" t="n"/>
      <c r="J113" s="27" t="n"/>
      <c r="K113" s="11" t="n"/>
      <c r="L113" s="27" t="n"/>
      <c r="M113" s="28">
        <f>IF(OR(C113="",J113="",K113&lt;&gt;"Ativo",PrazoRevisao=""),"",J113+PrazoRevisao)</f>
        <v/>
      </c>
      <c r="N113" s="15">
        <f>IF(C113="","",IF(OR(G113&lt;&gt;"",H113&lt;&gt;""),"Sim","Não"))</f>
        <v/>
      </c>
      <c r="O113" s="16">
        <f>IF(C113="","",IF(OR(PrazoRevisao="",Antecedencia="",DataReferencia=""),"Premissas incompletas",IF(A113="","ID ausente",IF(COUNTIF($A$2:$A$213,A113)&gt;1,"ID duplicado",IF(B113="","Unidade ausente",IF(I113="","Data da declaração ausente",IF(K113="","Situação ausente",IF(K113="Inativo",IF(L113="","Informar encerramento","Cadastro inativo"),IF(F113="","Responsável ausente",IF(AND(G113="",H113=""),"Contato ausente",IF(J113="","Revisão sem data",IF(M113&lt;DataReferencia,"Revisão vencida",IF(M113&lt;=DataReferencia+Antecedencia,"Revisão próxima","Cadastro em dia")))))))))))))</f>
        <v/>
      </c>
      <c r="P113" s="12" t="n"/>
    </row>
    <row r="114" ht="26" customHeight="1">
      <c r="A114" s="11" t="n"/>
      <c r="B114" s="12" t="n"/>
      <c r="C114" s="12" t="n"/>
      <c r="D114" s="11" t="n"/>
      <c r="E114" s="11" t="n"/>
      <c r="F114" s="12" t="n"/>
      <c r="G114" s="12" t="n"/>
      <c r="H114" s="12" t="n"/>
      <c r="I114" s="27" t="n"/>
      <c r="J114" s="27" t="n"/>
      <c r="K114" s="11" t="n"/>
      <c r="L114" s="27" t="n"/>
      <c r="M114" s="28">
        <f>IF(OR(C114="",J114="",K114&lt;&gt;"Ativo",PrazoRevisao=""),"",J114+PrazoRevisao)</f>
        <v/>
      </c>
      <c r="N114" s="15">
        <f>IF(C114="","",IF(OR(G114&lt;&gt;"",H114&lt;&gt;""),"Sim","Não"))</f>
        <v/>
      </c>
      <c r="O114" s="16">
        <f>IF(C114="","",IF(OR(PrazoRevisao="",Antecedencia="",DataReferencia=""),"Premissas incompletas",IF(A114="","ID ausente",IF(COUNTIF($A$2:$A$213,A114)&gt;1,"ID duplicado",IF(B114="","Unidade ausente",IF(I114="","Data da declaração ausente",IF(K114="","Situação ausente",IF(K114="Inativo",IF(L114="","Informar encerramento","Cadastro inativo"),IF(F114="","Responsável ausente",IF(AND(G114="",H114=""),"Contato ausente",IF(J114="","Revisão sem data",IF(M114&lt;DataReferencia,"Revisão vencida",IF(M114&lt;=DataReferencia+Antecedencia,"Revisão próxima","Cadastro em dia")))))))))))))</f>
        <v/>
      </c>
      <c r="P114" s="12" t="n"/>
    </row>
    <row r="115" ht="26" customHeight="1">
      <c r="A115" s="11" t="n"/>
      <c r="B115" s="12" t="n"/>
      <c r="C115" s="12" t="n"/>
      <c r="D115" s="11" t="n"/>
      <c r="E115" s="11" t="n"/>
      <c r="F115" s="12" t="n"/>
      <c r="G115" s="12" t="n"/>
      <c r="H115" s="12" t="n"/>
      <c r="I115" s="27" t="n"/>
      <c r="J115" s="27" t="n"/>
      <c r="K115" s="11" t="n"/>
      <c r="L115" s="27" t="n"/>
      <c r="M115" s="28">
        <f>IF(OR(C115="",J115="",K115&lt;&gt;"Ativo",PrazoRevisao=""),"",J115+PrazoRevisao)</f>
        <v/>
      </c>
      <c r="N115" s="15">
        <f>IF(C115="","",IF(OR(G115&lt;&gt;"",H115&lt;&gt;""),"Sim","Não"))</f>
        <v/>
      </c>
      <c r="O115" s="16">
        <f>IF(C115="","",IF(OR(PrazoRevisao="",Antecedencia="",DataReferencia=""),"Premissas incompletas",IF(A115="","ID ausente",IF(COUNTIF($A$2:$A$213,A115)&gt;1,"ID duplicado",IF(B115="","Unidade ausente",IF(I115="","Data da declaração ausente",IF(K115="","Situação ausente",IF(K115="Inativo",IF(L115="","Informar encerramento","Cadastro inativo"),IF(F115="","Responsável ausente",IF(AND(G115="",H115=""),"Contato ausente",IF(J115="","Revisão sem data",IF(M115&lt;DataReferencia,"Revisão vencida",IF(M115&lt;=DataReferencia+Antecedencia,"Revisão próxima","Cadastro em dia")))))))))))))</f>
        <v/>
      </c>
      <c r="P115" s="12" t="n"/>
    </row>
    <row r="116" ht="26" customHeight="1">
      <c r="A116" s="11" t="n"/>
      <c r="B116" s="12" t="n"/>
      <c r="C116" s="12" t="n"/>
      <c r="D116" s="11" t="n"/>
      <c r="E116" s="11" t="n"/>
      <c r="F116" s="12" t="n"/>
      <c r="G116" s="12" t="n"/>
      <c r="H116" s="12" t="n"/>
      <c r="I116" s="27" t="n"/>
      <c r="J116" s="27" t="n"/>
      <c r="K116" s="11" t="n"/>
      <c r="L116" s="27" t="n"/>
      <c r="M116" s="28">
        <f>IF(OR(C116="",J116="",K116&lt;&gt;"Ativo",PrazoRevisao=""),"",J116+PrazoRevisao)</f>
        <v/>
      </c>
      <c r="N116" s="15">
        <f>IF(C116="","",IF(OR(G116&lt;&gt;"",H116&lt;&gt;""),"Sim","Não"))</f>
        <v/>
      </c>
      <c r="O116" s="16">
        <f>IF(C116="","",IF(OR(PrazoRevisao="",Antecedencia="",DataReferencia=""),"Premissas incompletas",IF(A116="","ID ausente",IF(COUNTIF($A$2:$A$213,A116)&gt;1,"ID duplicado",IF(B116="","Unidade ausente",IF(I116="","Data da declaração ausente",IF(K116="","Situação ausente",IF(K116="Inativo",IF(L116="","Informar encerramento","Cadastro inativo"),IF(F116="","Responsável ausente",IF(AND(G116="",H116=""),"Contato ausente",IF(J116="","Revisão sem data",IF(M116&lt;DataReferencia,"Revisão vencida",IF(M116&lt;=DataReferencia+Antecedencia,"Revisão próxima","Cadastro em dia")))))))))))))</f>
        <v/>
      </c>
      <c r="P116" s="12" t="n"/>
    </row>
    <row r="117" ht="26" customHeight="1">
      <c r="A117" s="11" t="n"/>
      <c r="B117" s="12" t="n"/>
      <c r="C117" s="12" t="n"/>
      <c r="D117" s="11" t="n"/>
      <c r="E117" s="11" t="n"/>
      <c r="F117" s="12" t="n"/>
      <c r="G117" s="12" t="n"/>
      <c r="H117" s="12" t="n"/>
      <c r="I117" s="27" t="n"/>
      <c r="J117" s="27" t="n"/>
      <c r="K117" s="11" t="n"/>
      <c r="L117" s="27" t="n"/>
      <c r="M117" s="28">
        <f>IF(OR(C117="",J117="",K117&lt;&gt;"Ativo",PrazoRevisao=""),"",J117+PrazoRevisao)</f>
        <v/>
      </c>
      <c r="N117" s="15">
        <f>IF(C117="","",IF(OR(G117&lt;&gt;"",H117&lt;&gt;""),"Sim","Não"))</f>
        <v/>
      </c>
      <c r="O117" s="16">
        <f>IF(C117="","",IF(OR(PrazoRevisao="",Antecedencia="",DataReferencia=""),"Premissas incompletas",IF(A117="","ID ausente",IF(COUNTIF($A$2:$A$213,A117)&gt;1,"ID duplicado",IF(B117="","Unidade ausente",IF(I117="","Data da declaração ausente",IF(K117="","Situação ausente",IF(K117="Inativo",IF(L117="","Informar encerramento","Cadastro inativo"),IF(F117="","Responsável ausente",IF(AND(G117="",H117=""),"Contato ausente",IF(J117="","Revisão sem data",IF(M117&lt;DataReferencia,"Revisão vencida",IF(M117&lt;=DataReferencia+Antecedencia,"Revisão próxima","Cadastro em dia")))))))))))))</f>
        <v/>
      </c>
      <c r="P117" s="12" t="n"/>
    </row>
    <row r="118" ht="26" customHeight="1">
      <c r="A118" s="11" t="n"/>
      <c r="B118" s="12" t="n"/>
      <c r="C118" s="12" t="n"/>
      <c r="D118" s="11" t="n"/>
      <c r="E118" s="11" t="n"/>
      <c r="F118" s="12" t="n"/>
      <c r="G118" s="12" t="n"/>
      <c r="H118" s="12" t="n"/>
      <c r="I118" s="27" t="n"/>
      <c r="J118" s="27" t="n"/>
      <c r="K118" s="11" t="n"/>
      <c r="L118" s="27" t="n"/>
      <c r="M118" s="28">
        <f>IF(OR(C118="",J118="",K118&lt;&gt;"Ativo",PrazoRevisao=""),"",J118+PrazoRevisao)</f>
        <v/>
      </c>
      <c r="N118" s="15">
        <f>IF(C118="","",IF(OR(G118&lt;&gt;"",H118&lt;&gt;""),"Sim","Não"))</f>
        <v/>
      </c>
      <c r="O118" s="16">
        <f>IF(C118="","",IF(OR(PrazoRevisao="",Antecedencia="",DataReferencia=""),"Premissas incompletas",IF(A118="","ID ausente",IF(COUNTIF($A$2:$A$213,A118)&gt;1,"ID duplicado",IF(B118="","Unidade ausente",IF(I118="","Data da declaração ausente",IF(K118="","Situação ausente",IF(K118="Inativo",IF(L118="","Informar encerramento","Cadastro inativo"),IF(F118="","Responsável ausente",IF(AND(G118="",H118=""),"Contato ausente",IF(J118="","Revisão sem data",IF(M118&lt;DataReferencia,"Revisão vencida",IF(M118&lt;=DataReferencia+Antecedencia,"Revisão próxima","Cadastro em dia")))))))))))))</f>
        <v/>
      </c>
      <c r="P118" s="12" t="n"/>
    </row>
    <row r="119" ht="26" customHeight="1">
      <c r="A119" s="11" t="n"/>
      <c r="B119" s="12" t="n"/>
      <c r="C119" s="12" t="n"/>
      <c r="D119" s="11" t="n"/>
      <c r="E119" s="11" t="n"/>
      <c r="F119" s="12" t="n"/>
      <c r="G119" s="12" t="n"/>
      <c r="H119" s="12" t="n"/>
      <c r="I119" s="27" t="n"/>
      <c r="J119" s="27" t="n"/>
      <c r="K119" s="11" t="n"/>
      <c r="L119" s="27" t="n"/>
      <c r="M119" s="28">
        <f>IF(OR(C119="",J119="",K119&lt;&gt;"Ativo",PrazoRevisao=""),"",J119+PrazoRevisao)</f>
        <v/>
      </c>
      <c r="N119" s="15">
        <f>IF(C119="","",IF(OR(G119&lt;&gt;"",H119&lt;&gt;""),"Sim","Não"))</f>
        <v/>
      </c>
      <c r="O119" s="16">
        <f>IF(C119="","",IF(OR(PrazoRevisao="",Antecedencia="",DataReferencia=""),"Premissas incompletas",IF(A119="","ID ausente",IF(COUNTIF($A$2:$A$213,A119)&gt;1,"ID duplicado",IF(B119="","Unidade ausente",IF(I119="","Data da declaração ausente",IF(K119="","Situação ausente",IF(K119="Inativo",IF(L119="","Informar encerramento","Cadastro inativo"),IF(F119="","Responsável ausente",IF(AND(G119="",H119=""),"Contato ausente",IF(J119="","Revisão sem data",IF(M119&lt;DataReferencia,"Revisão vencida",IF(M119&lt;=DataReferencia+Antecedencia,"Revisão próxima","Cadastro em dia")))))))))))))</f>
        <v/>
      </c>
      <c r="P119" s="12" t="n"/>
    </row>
    <row r="120" ht="26" customHeight="1">
      <c r="A120" s="11" t="n"/>
      <c r="B120" s="12" t="n"/>
      <c r="C120" s="12" t="n"/>
      <c r="D120" s="11" t="n"/>
      <c r="E120" s="11" t="n"/>
      <c r="F120" s="12" t="n"/>
      <c r="G120" s="12" t="n"/>
      <c r="H120" s="12" t="n"/>
      <c r="I120" s="27" t="n"/>
      <c r="J120" s="27" t="n"/>
      <c r="K120" s="11" t="n"/>
      <c r="L120" s="27" t="n"/>
      <c r="M120" s="28">
        <f>IF(OR(C120="",J120="",K120&lt;&gt;"Ativo",PrazoRevisao=""),"",J120+PrazoRevisao)</f>
        <v/>
      </c>
      <c r="N120" s="15">
        <f>IF(C120="","",IF(OR(G120&lt;&gt;"",H120&lt;&gt;""),"Sim","Não"))</f>
        <v/>
      </c>
      <c r="O120" s="16">
        <f>IF(C120="","",IF(OR(PrazoRevisao="",Antecedencia="",DataReferencia=""),"Premissas incompletas",IF(A120="","ID ausente",IF(COUNTIF($A$2:$A$213,A120)&gt;1,"ID duplicado",IF(B120="","Unidade ausente",IF(I120="","Data da declaração ausente",IF(K120="","Situação ausente",IF(K120="Inativo",IF(L120="","Informar encerramento","Cadastro inativo"),IF(F120="","Responsável ausente",IF(AND(G120="",H120=""),"Contato ausente",IF(J120="","Revisão sem data",IF(M120&lt;DataReferencia,"Revisão vencida",IF(M120&lt;=DataReferencia+Antecedencia,"Revisão próxima","Cadastro em dia")))))))))))))</f>
        <v/>
      </c>
      <c r="P120" s="12" t="n"/>
    </row>
    <row r="121" ht="26" customHeight="1">
      <c r="A121" s="11" t="n"/>
      <c r="B121" s="12" t="n"/>
      <c r="C121" s="12" t="n"/>
      <c r="D121" s="11" t="n"/>
      <c r="E121" s="11" t="n"/>
      <c r="F121" s="12" t="n"/>
      <c r="G121" s="12" t="n"/>
      <c r="H121" s="12" t="n"/>
      <c r="I121" s="27" t="n"/>
      <c r="J121" s="27" t="n"/>
      <c r="K121" s="11" t="n"/>
      <c r="L121" s="27" t="n"/>
      <c r="M121" s="28">
        <f>IF(OR(C121="",J121="",K121&lt;&gt;"Ativo",PrazoRevisao=""),"",J121+PrazoRevisao)</f>
        <v/>
      </c>
      <c r="N121" s="15">
        <f>IF(C121="","",IF(OR(G121&lt;&gt;"",H121&lt;&gt;""),"Sim","Não"))</f>
        <v/>
      </c>
      <c r="O121" s="16">
        <f>IF(C121="","",IF(OR(PrazoRevisao="",Antecedencia="",DataReferencia=""),"Premissas incompletas",IF(A121="","ID ausente",IF(COUNTIF($A$2:$A$213,A121)&gt;1,"ID duplicado",IF(B121="","Unidade ausente",IF(I121="","Data da declaração ausente",IF(K121="","Situação ausente",IF(K121="Inativo",IF(L121="","Informar encerramento","Cadastro inativo"),IF(F121="","Responsável ausente",IF(AND(G121="",H121=""),"Contato ausente",IF(J121="","Revisão sem data",IF(M121&lt;DataReferencia,"Revisão vencida",IF(M121&lt;=DataReferencia+Antecedencia,"Revisão próxima","Cadastro em dia")))))))))))))</f>
        <v/>
      </c>
      <c r="P121" s="12" t="n"/>
    </row>
    <row r="122" ht="26" customHeight="1">
      <c r="A122" s="11" t="n"/>
      <c r="B122" s="12" t="n"/>
      <c r="C122" s="12" t="n"/>
      <c r="D122" s="11" t="n"/>
      <c r="E122" s="11" t="n"/>
      <c r="F122" s="12" t="n"/>
      <c r="G122" s="12" t="n"/>
      <c r="H122" s="12" t="n"/>
      <c r="I122" s="27" t="n"/>
      <c r="J122" s="27" t="n"/>
      <c r="K122" s="11" t="n"/>
      <c r="L122" s="27" t="n"/>
      <c r="M122" s="28">
        <f>IF(OR(C122="",J122="",K122&lt;&gt;"Ativo",PrazoRevisao=""),"",J122+PrazoRevisao)</f>
        <v/>
      </c>
      <c r="N122" s="15">
        <f>IF(C122="","",IF(OR(G122&lt;&gt;"",H122&lt;&gt;""),"Sim","Não"))</f>
        <v/>
      </c>
      <c r="O122" s="16">
        <f>IF(C122="","",IF(OR(PrazoRevisao="",Antecedencia="",DataReferencia=""),"Premissas incompletas",IF(A122="","ID ausente",IF(COUNTIF($A$2:$A$213,A122)&gt;1,"ID duplicado",IF(B122="","Unidade ausente",IF(I122="","Data da declaração ausente",IF(K122="","Situação ausente",IF(K122="Inativo",IF(L122="","Informar encerramento","Cadastro inativo"),IF(F122="","Responsável ausente",IF(AND(G122="",H122=""),"Contato ausente",IF(J122="","Revisão sem data",IF(M122&lt;DataReferencia,"Revisão vencida",IF(M122&lt;=DataReferencia+Antecedencia,"Revisão próxima","Cadastro em dia")))))))))))))</f>
        <v/>
      </c>
      <c r="P122" s="12" t="n"/>
    </row>
    <row r="123" ht="26" customHeight="1">
      <c r="A123" s="11" t="n"/>
      <c r="B123" s="12" t="n"/>
      <c r="C123" s="12" t="n"/>
      <c r="D123" s="11" t="n"/>
      <c r="E123" s="11" t="n"/>
      <c r="F123" s="12" t="n"/>
      <c r="G123" s="12" t="n"/>
      <c r="H123" s="12" t="n"/>
      <c r="I123" s="27" t="n"/>
      <c r="J123" s="27" t="n"/>
      <c r="K123" s="11" t="n"/>
      <c r="L123" s="27" t="n"/>
      <c r="M123" s="28">
        <f>IF(OR(C123="",J123="",K123&lt;&gt;"Ativo",PrazoRevisao=""),"",J123+PrazoRevisao)</f>
        <v/>
      </c>
      <c r="N123" s="15">
        <f>IF(C123="","",IF(OR(G123&lt;&gt;"",H123&lt;&gt;""),"Sim","Não"))</f>
        <v/>
      </c>
      <c r="O123" s="16">
        <f>IF(C123="","",IF(OR(PrazoRevisao="",Antecedencia="",DataReferencia=""),"Premissas incompletas",IF(A123="","ID ausente",IF(COUNTIF($A$2:$A$213,A123)&gt;1,"ID duplicado",IF(B123="","Unidade ausente",IF(I123="","Data da declaração ausente",IF(K123="","Situação ausente",IF(K123="Inativo",IF(L123="","Informar encerramento","Cadastro inativo"),IF(F123="","Responsável ausente",IF(AND(G123="",H123=""),"Contato ausente",IF(J123="","Revisão sem data",IF(M123&lt;DataReferencia,"Revisão vencida",IF(M123&lt;=DataReferencia+Antecedencia,"Revisão próxima","Cadastro em dia")))))))))))))</f>
        <v/>
      </c>
      <c r="P123" s="12" t="n"/>
    </row>
    <row r="124" ht="26" customHeight="1">
      <c r="A124" s="11" t="n"/>
      <c r="B124" s="12" t="n"/>
      <c r="C124" s="12" t="n"/>
      <c r="D124" s="11" t="n"/>
      <c r="E124" s="11" t="n"/>
      <c r="F124" s="12" t="n"/>
      <c r="G124" s="12" t="n"/>
      <c r="H124" s="12" t="n"/>
      <c r="I124" s="27" t="n"/>
      <c r="J124" s="27" t="n"/>
      <c r="K124" s="11" t="n"/>
      <c r="L124" s="27" t="n"/>
      <c r="M124" s="28">
        <f>IF(OR(C124="",J124="",K124&lt;&gt;"Ativo",PrazoRevisao=""),"",J124+PrazoRevisao)</f>
        <v/>
      </c>
      <c r="N124" s="15">
        <f>IF(C124="","",IF(OR(G124&lt;&gt;"",H124&lt;&gt;""),"Sim","Não"))</f>
        <v/>
      </c>
      <c r="O124" s="16">
        <f>IF(C124="","",IF(OR(PrazoRevisao="",Antecedencia="",DataReferencia=""),"Premissas incompletas",IF(A124="","ID ausente",IF(COUNTIF($A$2:$A$213,A124)&gt;1,"ID duplicado",IF(B124="","Unidade ausente",IF(I124="","Data da declaração ausente",IF(K124="","Situação ausente",IF(K124="Inativo",IF(L124="","Informar encerramento","Cadastro inativo"),IF(F124="","Responsável ausente",IF(AND(G124="",H124=""),"Contato ausente",IF(J124="","Revisão sem data",IF(M124&lt;DataReferencia,"Revisão vencida",IF(M124&lt;=DataReferencia+Antecedencia,"Revisão próxima","Cadastro em dia")))))))))))))</f>
        <v/>
      </c>
      <c r="P124" s="12" t="n"/>
    </row>
    <row r="125" ht="26" customHeight="1">
      <c r="A125" s="11" t="n"/>
      <c r="B125" s="12" t="n"/>
      <c r="C125" s="12" t="n"/>
      <c r="D125" s="11" t="n"/>
      <c r="E125" s="11" t="n"/>
      <c r="F125" s="12" t="n"/>
      <c r="G125" s="12" t="n"/>
      <c r="H125" s="12" t="n"/>
      <c r="I125" s="27" t="n"/>
      <c r="J125" s="27" t="n"/>
      <c r="K125" s="11" t="n"/>
      <c r="L125" s="27" t="n"/>
      <c r="M125" s="28">
        <f>IF(OR(C125="",J125="",K125&lt;&gt;"Ativo",PrazoRevisao=""),"",J125+PrazoRevisao)</f>
        <v/>
      </c>
      <c r="N125" s="15">
        <f>IF(C125="","",IF(OR(G125&lt;&gt;"",H125&lt;&gt;""),"Sim","Não"))</f>
        <v/>
      </c>
      <c r="O125" s="16">
        <f>IF(C125="","",IF(OR(PrazoRevisao="",Antecedencia="",DataReferencia=""),"Premissas incompletas",IF(A125="","ID ausente",IF(COUNTIF($A$2:$A$213,A125)&gt;1,"ID duplicado",IF(B125="","Unidade ausente",IF(I125="","Data da declaração ausente",IF(K125="","Situação ausente",IF(K125="Inativo",IF(L125="","Informar encerramento","Cadastro inativo"),IF(F125="","Responsável ausente",IF(AND(G125="",H125=""),"Contato ausente",IF(J125="","Revisão sem data",IF(M125&lt;DataReferencia,"Revisão vencida",IF(M125&lt;=DataReferencia+Antecedencia,"Revisão próxima","Cadastro em dia")))))))))))))</f>
        <v/>
      </c>
      <c r="P125" s="12" t="n"/>
    </row>
    <row r="126" ht="26" customHeight="1">
      <c r="A126" s="11" t="n"/>
      <c r="B126" s="12" t="n"/>
      <c r="C126" s="12" t="n"/>
      <c r="D126" s="11" t="n"/>
      <c r="E126" s="11" t="n"/>
      <c r="F126" s="12" t="n"/>
      <c r="G126" s="12" t="n"/>
      <c r="H126" s="12" t="n"/>
      <c r="I126" s="27" t="n"/>
      <c r="J126" s="27" t="n"/>
      <c r="K126" s="11" t="n"/>
      <c r="L126" s="27" t="n"/>
      <c r="M126" s="28">
        <f>IF(OR(C126="",J126="",K126&lt;&gt;"Ativo",PrazoRevisao=""),"",J126+PrazoRevisao)</f>
        <v/>
      </c>
      <c r="N126" s="15">
        <f>IF(C126="","",IF(OR(G126&lt;&gt;"",H126&lt;&gt;""),"Sim","Não"))</f>
        <v/>
      </c>
      <c r="O126" s="16">
        <f>IF(C126="","",IF(OR(PrazoRevisao="",Antecedencia="",DataReferencia=""),"Premissas incompletas",IF(A126="","ID ausente",IF(COUNTIF($A$2:$A$213,A126)&gt;1,"ID duplicado",IF(B126="","Unidade ausente",IF(I126="","Data da declaração ausente",IF(K126="","Situação ausente",IF(K126="Inativo",IF(L126="","Informar encerramento","Cadastro inativo"),IF(F126="","Responsável ausente",IF(AND(G126="",H126=""),"Contato ausente",IF(J126="","Revisão sem data",IF(M126&lt;DataReferencia,"Revisão vencida",IF(M126&lt;=DataReferencia+Antecedencia,"Revisão próxima","Cadastro em dia")))))))))))))</f>
        <v/>
      </c>
      <c r="P126" s="12" t="n"/>
    </row>
    <row r="127" ht="26" customHeight="1">
      <c r="A127" s="11" t="n"/>
      <c r="B127" s="12" t="n"/>
      <c r="C127" s="12" t="n"/>
      <c r="D127" s="11" t="n"/>
      <c r="E127" s="11" t="n"/>
      <c r="F127" s="12" t="n"/>
      <c r="G127" s="12" t="n"/>
      <c r="H127" s="12" t="n"/>
      <c r="I127" s="27" t="n"/>
      <c r="J127" s="27" t="n"/>
      <c r="K127" s="11" t="n"/>
      <c r="L127" s="27" t="n"/>
      <c r="M127" s="28">
        <f>IF(OR(C127="",J127="",K127&lt;&gt;"Ativo",PrazoRevisao=""),"",J127+PrazoRevisao)</f>
        <v/>
      </c>
      <c r="N127" s="15">
        <f>IF(C127="","",IF(OR(G127&lt;&gt;"",H127&lt;&gt;""),"Sim","Não"))</f>
        <v/>
      </c>
      <c r="O127" s="16">
        <f>IF(C127="","",IF(OR(PrazoRevisao="",Antecedencia="",DataReferencia=""),"Premissas incompletas",IF(A127="","ID ausente",IF(COUNTIF($A$2:$A$213,A127)&gt;1,"ID duplicado",IF(B127="","Unidade ausente",IF(I127="","Data da declaração ausente",IF(K127="","Situação ausente",IF(K127="Inativo",IF(L127="","Informar encerramento","Cadastro inativo"),IF(F127="","Responsável ausente",IF(AND(G127="",H127=""),"Contato ausente",IF(J127="","Revisão sem data",IF(M127&lt;DataReferencia,"Revisão vencida",IF(M127&lt;=DataReferencia+Antecedencia,"Revisão próxima","Cadastro em dia")))))))))))))</f>
        <v/>
      </c>
      <c r="P127" s="12" t="n"/>
    </row>
    <row r="128" ht="26" customHeight="1">
      <c r="A128" s="11" t="n"/>
      <c r="B128" s="12" t="n"/>
      <c r="C128" s="12" t="n"/>
      <c r="D128" s="11" t="n"/>
      <c r="E128" s="11" t="n"/>
      <c r="F128" s="12" t="n"/>
      <c r="G128" s="12" t="n"/>
      <c r="H128" s="12" t="n"/>
      <c r="I128" s="27" t="n"/>
      <c r="J128" s="27" t="n"/>
      <c r="K128" s="11" t="n"/>
      <c r="L128" s="27" t="n"/>
      <c r="M128" s="28">
        <f>IF(OR(C128="",J128="",K128&lt;&gt;"Ativo",PrazoRevisao=""),"",J128+PrazoRevisao)</f>
        <v/>
      </c>
      <c r="N128" s="15">
        <f>IF(C128="","",IF(OR(G128&lt;&gt;"",H128&lt;&gt;""),"Sim","Não"))</f>
        <v/>
      </c>
      <c r="O128" s="16">
        <f>IF(C128="","",IF(OR(PrazoRevisao="",Antecedencia="",DataReferencia=""),"Premissas incompletas",IF(A128="","ID ausente",IF(COUNTIF($A$2:$A$213,A128)&gt;1,"ID duplicado",IF(B128="","Unidade ausente",IF(I128="","Data da declaração ausente",IF(K128="","Situação ausente",IF(K128="Inativo",IF(L128="","Informar encerramento","Cadastro inativo"),IF(F128="","Responsável ausente",IF(AND(G128="",H128=""),"Contato ausente",IF(J128="","Revisão sem data",IF(M128&lt;DataReferencia,"Revisão vencida",IF(M128&lt;=DataReferencia+Antecedencia,"Revisão próxima","Cadastro em dia")))))))))))))</f>
        <v/>
      </c>
      <c r="P128" s="12" t="n"/>
    </row>
    <row r="129" ht="26" customHeight="1">
      <c r="A129" s="11" t="n"/>
      <c r="B129" s="12" t="n"/>
      <c r="C129" s="12" t="n"/>
      <c r="D129" s="11" t="n"/>
      <c r="E129" s="11" t="n"/>
      <c r="F129" s="12" t="n"/>
      <c r="G129" s="12" t="n"/>
      <c r="H129" s="12" t="n"/>
      <c r="I129" s="27" t="n"/>
      <c r="J129" s="27" t="n"/>
      <c r="K129" s="11" t="n"/>
      <c r="L129" s="27" t="n"/>
      <c r="M129" s="28">
        <f>IF(OR(C129="",J129="",K129&lt;&gt;"Ativo",PrazoRevisao=""),"",J129+PrazoRevisao)</f>
        <v/>
      </c>
      <c r="N129" s="15">
        <f>IF(C129="","",IF(OR(G129&lt;&gt;"",H129&lt;&gt;""),"Sim","Não"))</f>
        <v/>
      </c>
      <c r="O129" s="16">
        <f>IF(C129="","",IF(OR(PrazoRevisao="",Antecedencia="",DataReferencia=""),"Premissas incompletas",IF(A129="","ID ausente",IF(COUNTIF($A$2:$A$213,A129)&gt;1,"ID duplicado",IF(B129="","Unidade ausente",IF(I129="","Data da declaração ausente",IF(K129="","Situação ausente",IF(K129="Inativo",IF(L129="","Informar encerramento","Cadastro inativo"),IF(F129="","Responsável ausente",IF(AND(G129="",H129=""),"Contato ausente",IF(J129="","Revisão sem data",IF(M129&lt;DataReferencia,"Revisão vencida",IF(M129&lt;=DataReferencia+Antecedencia,"Revisão próxima","Cadastro em dia")))))))))))))</f>
        <v/>
      </c>
      <c r="P129" s="12" t="n"/>
    </row>
    <row r="130" ht="26" customHeight="1">
      <c r="A130" s="11" t="n"/>
      <c r="B130" s="12" t="n"/>
      <c r="C130" s="12" t="n"/>
      <c r="D130" s="11" t="n"/>
      <c r="E130" s="11" t="n"/>
      <c r="F130" s="12" t="n"/>
      <c r="G130" s="12" t="n"/>
      <c r="H130" s="12" t="n"/>
      <c r="I130" s="27" t="n"/>
      <c r="J130" s="27" t="n"/>
      <c r="K130" s="11" t="n"/>
      <c r="L130" s="27" t="n"/>
      <c r="M130" s="28">
        <f>IF(OR(C130="",J130="",K130&lt;&gt;"Ativo",PrazoRevisao=""),"",J130+PrazoRevisao)</f>
        <v/>
      </c>
      <c r="N130" s="15">
        <f>IF(C130="","",IF(OR(G130&lt;&gt;"",H130&lt;&gt;""),"Sim","Não"))</f>
        <v/>
      </c>
      <c r="O130" s="16">
        <f>IF(C130="","",IF(OR(PrazoRevisao="",Antecedencia="",DataReferencia=""),"Premissas incompletas",IF(A130="","ID ausente",IF(COUNTIF($A$2:$A$213,A130)&gt;1,"ID duplicado",IF(B130="","Unidade ausente",IF(I130="","Data da declaração ausente",IF(K130="","Situação ausente",IF(K130="Inativo",IF(L130="","Informar encerramento","Cadastro inativo"),IF(F130="","Responsável ausente",IF(AND(G130="",H130=""),"Contato ausente",IF(J130="","Revisão sem data",IF(M130&lt;DataReferencia,"Revisão vencida",IF(M130&lt;=DataReferencia+Antecedencia,"Revisão próxima","Cadastro em dia")))))))))))))</f>
        <v/>
      </c>
      <c r="P130" s="12" t="n"/>
    </row>
    <row r="131" ht="26" customHeight="1">
      <c r="A131" s="11" t="n"/>
      <c r="B131" s="12" t="n"/>
      <c r="C131" s="12" t="n"/>
      <c r="D131" s="11" t="n"/>
      <c r="E131" s="11" t="n"/>
      <c r="F131" s="12" t="n"/>
      <c r="G131" s="12" t="n"/>
      <c r="H131" s="12" t="n"/>
      <c r="I131" s="27" t="n"/>
      <c r="J131" s="27" t="n"/>
      <c r="K131" s="11" t="n"/>
      <c r="L131" s="27" t="n"/>
      <c r="M131" s="28">
        <f>IF(OR(C131="",J131="",K131&lt;&gt;"Ativo",PrazoRevisao=""),"",J131+PrazoRevisao)</f>
        <v/>
      </c>
      <c r="N131" s="15">
        <f>IF(C131="","",IF(OR(G131&lt;&gt;"",H131&lt;&gt;""),"Sim","Não"))</f>
        <v/>
      </c>
      <c r="O131" s="16">
        <f>IF(C131="","",IF(OR(PrazoRevisao="",Antecedencia="",DataReferencia=""),"Premissas incompletas",IF(A131="","ID ausente",IF(COUNTIF($A$2:$A$213,A131)&gt;1,"ID duplicado",IF(B131="","Unidade ausente",IF(I131="","Data da declaração ausente",IF(K131="","Situação ausente",IF(K131="Inativo",IF(L131="","Informar encerramento","Cadastro inativo"),IF(F131="","Responsável ausente",IF(AND(G131="",H131=""),"Contato ausente",IF(J131="","Revisão sem data",IF(M131&lt;DataReferencia,"Revisão vencida",IF(M131&lt;=DataReferencia+Antecedencia,"Revisão próxima","Cadastro em dia")))))))))))))</f>
        <v/>
      </c>
      <c r="P131" s="12" t="n"/>
    </row>
    <row r="132" ht="26" customHeight="1">
      <c r="A132" s="11" t="n"/>
      <c r="B132" s="12" t="n"/>
      <c r="C132" s="12" t="n"/>
      <c r="D132" s="11" t="n"/>
      <c r="E132" s="11" t="n"/>
      <c r="F132" s="12" t="n"/>
      <c r="G132" s="12" t="n"/>
      <c r="H132" s="12" t="n"/>
      <c r="I132" s="27" t="n"/>
      <c r="J132" s="27" t="n"/>
      <c r="K132" s="11" t="n"/>
      <c r="L132" s="27" t="n"/>
      <c r="M132" s="28">
        <f>IF(OR(C132="",J132="",K132&lt;&gt;"Ativo",PrazoRevisao=""),"",J132+PrazoRevisao)</f>
        <v/>
      </c>
      <c r="N132" s="15">
        <f>IF(C132="","",IF(OR(G132&lt;&gt;"",H132&lt;&gt;""),"Sim","Não"))</f>
        <v/>
      </c>
      <c r="O132" s="16">
        <f>IF(C132="","",IF(OR(PrazoRevisao="",Antecedencia="",DataReferencia=""),"Premissas incompletas",IF(A132="","ID ausente",IF(COUNTIF($A$2:$A$213,A132)&gt;1,"ID duplicado",IF(B132="","Unidade ausente",IF(I132="","Data da declaração ausente",IF(K132="","Situação ausente",IF(K132="Inativo",IF(L132="","Informar encerramento","Cadastro inativo"),IF(F132="","Responsável ausente",IF(AND(G132="",H132=""),"Contato ausente",IF(J132="","Revisão sem data",IF(M132&lt;DataReferencia,"Revisão vencida",IF(M132&lt;=DataReferencia+Antecedencia,"Revisão próxima","Cadastro em dia")))))))))))))</f>
        <v/>
      </c>
      <c r="P132" s="12" t="n"/>
    </row>
    <row r="133" ht="26" customHeight="1">
      <c r="A133" s="11" t="n"/>
      <c r="B133" s="12" t="n"/>
      <c r="C133" s="12" t="n"/>
      <c r="D133" s="11" t="n"/>
      <c r="E133" s="11" t="n"/>
      <c r="F133" s="12" t="n"/>
      <c r="G133" s="12" t="n"/>
      <c r="H133" s="12" t="n"/>
      <c r="I133" s="27" t="n"/>
      <c r="J133" s="27" t="n"/>
      <c r="K133" s="11" t="n"/>
      <c r="L133" s="27" t="n"/>
      <c r="M133" s="28">
        <f>IF(OR(C133="",J133="",K133&lt;&gt;"Ativo",PrazoRevisao=""),"",J133+PrazoRevisao)</f>
        <v/>
      </c>
      <c r="N133" s="15">
        <f>IF(C133="","",IF(OR(G133&lt;&gt;"",H133&lt;&gt;""),"Sim","Não"))</f>
        <v/>
      </c>
      <c r="O133" s="16">
        <f>IF(C133="","",IF(OR(PrazoRevisao="",Antecedencia="",DataReferencia=""),"Premissas incompletas",IF(A133="","ID ausente",IF(COUNTIF($A$2:$A$213,A133)&gt;1,"ID duplicado",IF(B133="","Unidade ausente",IF(I133="","Data da declaração ausente",IF(K133="","Situação ausente",IF(K133="Inativo",IF(L133="","Informar encerramento","Cadastro inativo"),IF(F133="","Responsável ausente",IF(AND(G133="",H133=""),"Contato ausente",IF(J133="","Revisão sem data",IF(M133&lt;DataReferencia,"Revisão vencida",IF(M133&lt;=DataReferencia+Antecedencia,"Revisão próxima","Cadastro em dia")))))))))))))</f>
        <v/>
      </c>
      <c r="P133" s="12" t="n"/>
    </row>
    <row r="134" ht="26" customHeight="1">
      <c r="A134" s="11" t="n"/>
      <c r="B134" s="12" t="n"/>
      <c r="C134" s="12" t="n"/>
      <c r="D134" s="11" t="n"/>
      <c r="E134" s="11" t="n"/>
      <c r="F134" s="12" t="n"/>
      <c r="G134" s="12" t="n"/>
      <c r="H134" s="12" t="n"/>
      <c r="I134" s="27" t="n"/>
      <c r="J134" s="27" t="n"/>
      <c r="K134" s="11" t="n"/>
      <c r="L134" s="27" t="n"/>
      <c r="M134" s="28">
        <f>IF(OR(C134="",J134="",K134&lt;&gt;"Ativo",PrazoRevisao=""),"",J134+PrazoRevisao)</f>
        <v/>
      </c>
      <c r="N134" s="15">
        <f>IF(C134="","",IF(OR(G134&lt;&gt;"",H134&lt;&gt;""),"Sim","Não"))</f>
        <v/>
      </c>
      <c r="O134" s="16">
        <f>IF(C134="","",IF(OR(PrazoRevisao="",Antecedencia="",DataReferencia=""),"Premissas incompletas",IF(A134="","ID ausente",IF(COUNTIF($A$2:$A$213,A134)&gt;1,"ID duplicado",IF(B134="","Unidade ausente",IF(I134="","Data da declaração ausente",IF(K134="","Situação ausente",IF(K134="Inativo",IF(L134="","Informar encerramento","Cadastro inativo"),IF(F134="","Responsável ausente",IF(AND(G134="",H134=""),"Contato ausente",IF(J134="","Revisão sem data",IF(M134&lt;DataReferencia,"Revisão vencida",IF(M134&lt;=DataReferencia+Antecedencia,"Revisão próxima","Cadastro em dia")))))))))))))</f>
        <v/>
      </c>
      <c r="P134" s="12" t="n"/>
    </row>
    <row r="135" ht="26" customHeight="1">
      <c r="A135" s="11" t="n"/>
      <c r="B135" s="12" t="n"/>
      <c r="C135" s="12" t="n"/>
      <c r="D135" s="11" t="n"/>
      <c r="E135" s="11" t="n"/>
      <c r="F135" s="12" t="n"/>
      <c r="G135" s="12" t="n"/>
      <c r="H135" s="12" t="n"/>
      <c r="I135" s="27" t="n"/>
      <c r="J135" s="27" t="n"/>
      <c r="K135" s="11" t="n"/>
      <c r="L135" s="27" t="n"/>
      <c r="M135" s="28">
        <f>IF(OR(C135="",J135="",K135&lt;&gt;"Ativo",PrazoRevisao=""),"",J135+PrazoRevisao)</f>
        <v/>
      </c>
      <c r="N135" s="15">
        <f>IF(C135="","",IF(OR(G135&lt;&gt;"",H135&lt;&gt;""),"Sim","Não"))</f>
        <v/>
      </c>
      <c r="O135" s="16">
        <f>IF(C135="","",IF(OR(PrazoRevisao="",Antecedencia="",DataReferencia=""),"Premissas incompletas",IF(A135="","ID ausente",IF(COUNTIF($A$2:$A$213,A135)&gt;1,"ID duplicado",IF(B135="","Unidade ausente",IF(I135="","Data da declaração ausente",IF(K135="","Situação ausente",IF(K135="Inativo",IF(L135="","Informar encerramento","Cadastro inativo"),IF(F135="","Responsável ausente",IF(AND(G135="",H135=""),"Contato ausente",IF(J135="","Revisão sem data",IF(M135&lt;DataReferencia,"Revisão vencida",IF(M135&lt;=DataReferencia+Antecedencia,"Revisão próxima","Cadastro em dia")))))))))))))</f>
        <v/>
      </c>
      <c r="P135" s="12" t="n"/>
    </row>
    <row r="136" ht="26" customHeight="1">
      <c r="A136" s="11" t="n"/>
      <c r="B136" s="12" t="n"/>
      <c r="C136" s="12" t="n"/>
      <c r="D136" s="11" t="n"/>
      <c r="E136" s="11" t="n"/>
      <c r="F136" s="12" t="n"/>
      <c r="G136" s="12" t="n"/>
      <c r="H136" s="12" t="n"/>
      <c r="I136" s="27" t="n"/>
      <c r="J136" s="27" t="n"/>
      <c r="K136" s="11" t="n"/>
      <c r="L136" s="27" t="n"/>
      <c r="M136" s="28">
        <f>IF(OR(C136="",J136="",K136&lt;&gt;"Ativo",PrazoRevisao=""),"",J136+PrazoRevisao)</f>
        <v/>
      </c>
      <c r="N136" s="15">
        <f>IF(C136="","",IF(OR(G136&lt;&gt;"",H136&lt;&gt;""),"Sim","Não"))</f>
        <v/>
      </c>
      <c r="O136" s="16">
        <f>IF(C136="","",IF(OR(PrazoRevisao="",Antecedencia="",DataReferencia=""),"Premissas incompletas",IF(A136="","ID ausente",IF(COUNTIF($A$2:$A$213,A136)&gt;1,"ID duplicado",IF(B136="","Unidade ausente",IF(I136="","Data da declaração ausente",IF(K136="","Situação ausente",IF(K136="Inativo",IF(L136="","Informar encerramento","Cadastro inativo"),IF(F136="","Responsável ausente",IF(AND(G136="",H136=""),"Contato ausente",IF(J136="","Revisão sem data",IF(M136&lt;DataReferencia,"Revisão vencida",IF(M136&lt;=DataReferencia+Antecedencia,"Revisão próxima","Cadastro em dia")))))))))))))</f>
        <v/>
      </c>
      <c r="P136" s="12" t="n"/>
    </row>
    <row r="137" ht="26" customHeight="1">
      <c r="A137" s="11" t="n"/>
      <c r="B137" s="12" t="n"/>
      <c r="C137" s="12" t="n"/>
      <c r="D137" s="11" t="n"/>
      <c r="E137" s="11" t="n"/>
      <c r="F137" s="12" t="n"/>
      <c r="G137" s="12" t="n"/>
      <c r="H137" s="12" t="n"/>
      <c r="I137" s="27" t="n"/>
      <c r="J137" s="27" t="n"/>
      <c r="K137" s="11" t="n"/>
      <c r="L137" s="27" t="n"/>
      <c r="M137" s="28">
        <f>IF(OR(C137="",J137="",K137&lt;&gt;"Ativo",PrazoRevisao=""),"",J137+PrazoRevisao)</f>
        <v/>
      </c>
      <c r="N137" s="15">
        <f>IF(C137="","",IF(OR(G137&lt;&gt;"",H137&lt;&gt;""),"Sim","Não"))</f>
        <v/>
      </c>
      <c r="O137" s="16">
        <f>IF(C137="","",IF(OR(PrazoRevisao="",Antecedencia="",DataReferencia=""),"Premissas incompletas",IF(A137="","ID ausente",IF(COUNTIF($A$2:$A$213,A137)&gt;1,"ID duplicado",IF(B137="","Unidade ausente",IF(I137="","Data da declaração ausente",IF(K137="","Situação ausente",IF(K137="Inativo",IF(L137="","Informar encerramento","Cadastro inativo"),IF(F137="","Responsável ausente",IF(AND(G137="",H137=""),"Contato ausente",IF(J137="","Revisão sem data",IF(M137&lt;DataReferencia,"Revisão vencida",IF(M137&lt;=DataReferencia+Antecedencia,"Revisão próxima","Cadastro em dia")))))))))))))</f>
        <v/>
      </c>
      <c r="P137" s="12" t="n"/>
    </row>
    <row r="138" ht="26" customHeight="1">
      <c r="A138" s="11" t="n"/>
      <c r="B138" s="12" t="n"/>
      <c r="C138" s="12" t="n"/>
      <c r="D138" s="11" t="n"/>
      <c r="E138" s="11" t="n"/>
      <c r="F138" s="12" t="n"/>
      <c r="G138" s="12" t="n"/>
      <c r="H138" s="12" t="n"/>
      <c r="I138" s="27" t="n"/>
      <c r="J138" s="27" t="n"/>
      <c r="K138" s="11" t="n"/>
      <c r="L138" s="27" t="n"/>
      <c r="M138" s="28">
        <f>IF(OR(C138="",J138="",K138&lt;&gt;"Ativo",PrazoRevisao=""),"",J138+PrazoRevisao)</f>
        <v/>
      </c>
      <c r="N138" s="15">
        <f>IF(C138="","",IF(OR(G138&lt;&gt;"",H138&lt;&gt;""),"Sim","Não"))</f>
        <v/>
      </c>
      <c r="O138" s="16">
        <f>IF(C138="","",IF(OR(PrazoRevisao="",Antecedencia="",DataReferencia=""),"Premissas incompletas",IF(A138="","ID ausente",IF(COUNTIF($A$2:$A$213,A138)&gt;1,"ID duplicado",IF(B138="","Unidade ausente",IF(I138="","Data da declaração ausente",IF(K138="","Situação ausente",IF(K138="Inativo",IF(L138="","Informar encerramento","Cadastro inativo"),IF(F138="","Responsável ausente",IF(AND(G138="",H138=""),"Contato ausente",IF(J138="","Revisão sem data",IF(M138&lt;DataReferencia,"Revisão vencida",IF(M138&lt;=DataReferencia+Antecedencia,"Revisão próxima","Cadastro em dia")))))))))))))</f>
        <v/>
      </c>
      <c r="P138" s="12" t="n"/>
    </row>
    <row r="139" ht="26" customHeight="1">
      <c r="A139" s="11" t="n"/>
      <c r="B139" s="12" t="n"/>
      <c r="C139" s="12" t="n"/>
      <c r="D139" s="11" t="n"/>
      <c r="E139" s="11" t="n"/>
      <c r="F139" s="12" t="n"/>
      <c r="G139" s="12" t="n"/>
      <c r="H139" s="12" t="n"/>
      <c r="I139" s="27" t="n"/>
      <c r="J139" s="27" t="n"/>
      <c r="K139" s="11" t="n"/>
      <c r="L139" s="27" t="n"/>
      <c r="M139" s="28">
        <f>IF(OR(C139="",J139="",K139&lt;&gt;"Ativo",PrazoRevisao=""),"",J139+PrazoRevisao)</f>
        <v/>
      </c>
      <c r="N139" s="15">
        <f>IF(C139="","",IF(OR(G139&lt;&gt;"",H139&lt;&gt;""),"Sim","Não"))</f>
        <v/>
      </c>
      <c r="O139" s="16">
        <f>IF(C139="","",IF(OR(PrazoRevisao="",Antecedencia="",DataReferencia=""),"Premissas incompletas",IF(A139="","ID ausente",IF(COUNTIF($A$2:$A$213,A139)&gt;1,"ID duplicado",IF(B139="","Unidade ausente",IF(I139="","Data da declaração ausente",IF(K139="","Situação ausente",IF(K139="Inativo",IF(L139="","Informar encerramento","Cadastro inativo"),IF(F139="","Responsável ausente",IF(AND(G139="",H139=""),"Contato ausente",IF(J139="","Revisão sem data",IF(M139&lt;DataReferencia,"Revisão vencida",IF(M139&lt;=DataReferencia+Antecedencia,"Revisão próxima","Cadastro em dia")))))))))))))</f>
        <v/>
      </c>
      <c r="P139" s="12" t="n"/>
    </row>
    <row r="140" ht="26" customHeight="1">
      <c r="A140" s="11" t="n"/>
      <c r="B140" s="12" t="n"/>
      <c r="C140" s="12" t="n"/>
      <c r="D140" s="11" t="n"/>
      <c r="E140" s="11" t="n"/>
      <c r="F140" s="12" t="n"/>
      <c r="G140" s="12" t="n"/>
      <c r="H140" s="12" t="n"/>
      <c r="I140" s="27" t="n"/>
      <c r="J140" s="27" t="n"/>
      <c r="K140" s="11" t="n"/>
      <c r="L140" s="27" t="n"/>
      <c r="M140" s="28">
        <f>IF(OR(C140="",J140="",K140&lt;&gt;"Ativo",PrazoRevisao=""),"",J140+PrazoRevisao)</f>
        <v/>
      </c>
      <c r="N140" s="15">
        <f>IF(C140="","",IF(OR(G140&lt;&gt;"",H140&lt;&gt;""),"Sim","Não"))</f>
        <v/>
      </c>
      <c r="O140" s="16">
        <f>IF(C140="","",IF(OR(PrazoRevisao="",Antecedencia="",DataReferencia=""),"Premissas incompletas",IF(A140="","ID ausente",IF(COUNTIF($A$2:$A$213,A140)&gt;1,"ID duplicado",IF(B140="","Unidade ausente",IF(I140="","Data da declaração ausente",IF(K140="","Situação ausente",IF(K140="Inativo",IF(L140="","Informar encerramento","Cadastro inativo"),IF(F140="","Responsável ausente",IF(AND(G140="",H140=""),"Contato ausente",IF(J140="","Revisão sem data",IF(M140&lt;DataReferencia,"Revisão vencida",IF(M140&lt;=DataReferencia+Antecedencia,"Revisão próxima","Cadastro em dia")))))))))))))</f>
        <v/>
      </c>
      <c r="P140" s="12" t="n"/>
    </row>
    <row r="141" ht="26" customHeight="1">
      <c r="A141" s="11" t="n"/>
      <c r="B141" s="12" t="n"/>
      <c r="C141" s="12" t="n"/>
      <c r="D141" s="11" t="n"/>
      <c r="E141" s="11" t="n"/>
      <c r="F141" s="12" t="n"/>
      <c r="G141" s="12" t="n"/>
      <c r="H141" s="12" t="n"/>
      <c r="I141" s="27" t="n"/>
      <c r="J141" s="27" t="n"/>
      <c r="K141" s="11" t="n"/>
      <c r="L141" s="27" t="n"/>
      <c r="M141" s="28">
        <f>IF(OR(C141="",J141="",K141&lt;&gt;"Ativo",PrazoRevisao=""),"",J141+PrazoRevisao)</f>
        <v/>
      </c>
      <c r="N141" s="15">
        <f>IF(C141="","",IF(OR(G141&lt;&gt;"",H141&lt;&gt;""),"Sim","Não"))</f>
        <v/>
      </c>
      <c r="O141" s="16">
        <f>IF(C141="","",IF(OR(PrazoRevisao="",Antecedencia="",DataReferencia=""),"Premissas incompletas",IF(A141="","ID ausente",IF(COUNTIF($A$2:$A$213,A141)&gt;1,"ID duplicado",IF(B141="","Unidade ausente",IF(I141="","Data da declaração ausente",IF(K141="","Situação ausente",IF(K141="Inativo",IF(L141="","Informar encerramento","Cadastro inativo"),IF(F141="","Responsável ausente",IF(AND(G141="",H141=""),"Contato ausente",IF(J141="","Revisão sem data",IF(M141&lt;DataReferencia,"Revisão vencida",IF(M141&lt;=DataReferencia+Antecedencia,"Revisão próxima","Cadastro em dia")))))))))))))</f>
        <v/>
      </c>
      <c r="P141" s="12" t="n"/>
    </row>
    <row r="142" ht="26" customHeight="1">
      <c r="A142" s="11" t="n"/>
      <c r="B142" s="12" t="n"/>
      <c r="C142" s="12" t="n"/>
      <c r="D142" s="11" t="n"/>
      <c r="E142" s="11" t="n"/>
      <c r="F142" s="12" t="n"/>
      <c r="G142" s="12" t="n"/>
      <c r="H142" s="12" t="n"/>
      <c r="I142" s="27" t="n"/>
      <c r="J142" s="27" t="n"/>
      <c r="K142" s="11" t="n"/>
      <c r="L142" s="27" t="n"/>
      <c r="M142" s="28">
        <f>IF(OR(C142="",J142="",K142&lt;&gt;"Ativo",PrazoRevisao=""),"",J142+PrazoRevisao)</f>
        <v/>
      </c>
      <c r="N142" s="15">
        <f>IF(C142="","",IF(OR(G142&lt;&gt;"",H142&lt;&gt;""),"Sim","Não"))</f>
        <v/>
      </c>
      <c r="O142" s="16">
        <f>IF(C142="","",IF(OR(PrazoRevisao="",Antecedencia="",DataReferencia=""),"Premissas incompletas",IF(A142="","ID ausente",IF(COUNTIF($A$2:$A$213,A142)&gt;1,"ID duplicado",IF(B142="","Unidade ausente",IF(I142="","Data da declaração ausente",IF(K142="","Situação ausente",IF(K142="Inativo",IF(L142="","Informar encerramento","Cadastro inativo"),IF(F142="","Responsável ausente",IF(AND(G142="",H142=""),"Contato ausente",IF(J142="","Revisão sem data",IF(M142&lt;DataReferencia,"Revisão vencida",IF(M142&lt;=DataReferencia+Antecedencia,"Revisão próxima","Cadastro em dia")))))))))))))</f>
        <v/>
      </c>
      <c r="P142" s="12" t="n"/>
    </row>
    <row r="143" ht="26" customHeight="1">
      <c r="A143" s="11" t="n"/>
      <c r="B143" s="12" t="n"/>
      <c r="C143" s="12" t="n"/>
      <c r="D143" s="11" t="n"/>
      <c r="E143" s="11" t="n"/>
      <c r="F143" s="12" t="n"/>
      <c r="G143" s="12" t="n"/>
      <c r="H143" s="12" t="n"/>
      <c r="I143" s="27" t="n"/>
      <c r="J143" s="27" t="n"/>
      <c r="K143" s="11" t="n"/>
      <c r="L143" s="27" t="n"/>
      <c r="M143" s="28">
        <f>IF(OR(C143="",J143="",K143&lt;&gt;"Ativo",PrazoRevisao=""),"",J143+PrazoRevisao)</f>
        <v/>
      </c>
      <c r="N143" s="15">
        <f>IF(C143="","",IF(OR(G143&lt;&gt;"",H143&lt;&gt;""),"Sim","Não"))</f>
        <v/>
      </c>
      <c r="O143" s="16">
        <f>IF(C143="","",IF(OR(PrazoRevisao="",Antecedencia="",DataReferencia=""),"Premissas incompletas",IF(A143="","ID ausente",IF(COUNTIF($A$2:$A$213,A143)&gt;1,"ID duplicado",IF(B143="","Unidade ausente",IF(I143="","Data da declaração ausente",IF(K143="","Situação ausente",IF(K143="Inativo",IF(L143="","Informar encerramento","Cadastro inativo"),IF(F143="","Responsável ausente",IF(AND(G143="",H143=""),"Contato ausente",IF(J143="","Revisão sem data",IF(M143&lt;DataReferencia,"Revisão vencida",IF(M143&lt;=DataReferencia+Antecedencia,"Revisão próxima","Cadastro em dia")))))))))))))</f>
        <v/>
      </c>
      <c r="P143" s="12" t="n"/>
    </row>
    <row r="144" ht="26" customHeight="1">
      <c r="A144" s="11" t="n"/>
      <c r="B144" s="12" t="n"/>
      <c r="C144" s="12" t="n"/>
      <c r="D144" s="11" t="n"/>
      <c r="E144" s="11" t="n"/>
      <c r="F144" s="12" t="n"/>
      <c r="G144" s="12" t="n"/>
      <c r="H144" s="12" t="n"/>
      <c r="I144" s="27" t="n"/>
      <c r="J144" s="27" t="n"/>
      <c r="K144" s="11" t="n"/>
      <c r="L144" s="27" t="n"/>
      <c r="M144" s="28">
        <f>IF(OR(C144="",J144="",K144&lt;&gt;"Ativo",PrazoRevisao=""),"",J144+PrazoRevisao)</f>
        <v/>
      </c>
      <c r="N144" s="15">
        <f>IF(C144="","",IF(OR(G144&lt;&gt;"",H144&lt;&gt;""),"Sim","Não"))</f>
        <v/>
      </c>
      <c r="O144" s="16">
        <f>IF(C144="","",IF(OR(PrazoRevisao="",Antecedencia="",DataReferencia=""),"Premissas incompletas",IF(A144="","ID ausente",IF(COUNTIF($A$2:$A$213,A144)&gt;1,"ID duplicado",IF(B144="","Unidade ausente",IF(I144="","Data da declaração ausente",IF(K144="","Situação ausente",IF(K144="Inativo",IF(L144="","Informar encerramento","Cadastro inativo"),IF(F144="","Responsável ausente",IF(AND(G144="",H144=""),"Contato ausente",IF(J144="","Revisão sem data",IF(M144&lt;DataReferencia,"Revisão vencida",IF(M144&lt;=DataReferencia+Antecedencia,"Revisão próxima","Cadastro em dia")))))))))))))</f>
        <v/>
      </c>
      <c r="P144" s="12" t="n"/>
    </row>
    <row r="145" ht="26" customHeight="1">
      <c r="A145" s="11" t="n"/>
      <c r="B145" s="12" t="n"/>
      <c r="C145" s="12" t="n"/>
      <c r="D145" s="11" t="n"/>
      <c r="E145" s="11" t="n"/>
      <c r="F145" s="12" t="n"/>
      <c r="G145" s="12" t="n"/>
      <c r="H145" s="12" t="n"/>
      <c r="I145" s="27" t="n"/>
      <c r="J145" s="27" t="n"/>
      <c r="K145" s="11" t="n"/>
      <c r="L145" s="27" t="n"/>
      <c r="M145" s="28">
        <f>IF(OR(C145="",J145="",K145&lt;&gt;"Ativo",PrazoRevisao=""),"",J145+PrazoRevisao)</f>
        <v/>
      </c>
      <c r="N145" s="15">
        <f>IF(C145="","",IF(OR(G145&lt;&gt;"",H145&lt;&gt;""),"Sim","Não"))</f>
        <v/>
      </c>
      <c r="O145" s="16">
        <f>IF(C145="","",IF(OR(PrazoRevisao="",Antecedencia="",DataReferencia=""),"Premissas incompletas",IF(A145="","ID ausente",IF(COUNTIF($A$2:$A$213,A145)&gt;1,"ID duplicado",IF(B145="","Unidade ausente",IF(I145="","Data da declaração ausente",IF(K145="","Situação ausente",IF(K145="Inativo",IF(L145="","Informar encerramento","Cadastro inativo"),IF(F145="","Responsável ausente",IF(AND(G145="",H145=""),"Contato ausente",IF(J145="","Revisão sem data",IF(M145&lt;DataReferencia,"Revisão vencida",IF(M145&lt;=DataReferencia+Antecedencia,"Revisão próxima","Cadastro em dia")))))))))))))</f>
        <v/>
      </c>
      <c r="P145" s="12" t="n"/>
    </row>
    <row r="146" ht="26" customHeight="1">
      <c r="A146" s="11" t="n"/>
      <c r="B146" s="12" t="n"/>
      <c r="C146" s="12" t="n"/>
      <c r="D146" s="11" t="n"/>
      <c r="E146" s="11" t="n"/>
      <c r="F146" s="12" t="n"/>
      <c r="G146" s="12" t="n"/>
      <c r="H146" s="12" t="n"/>
      <c r="I146" s="27" t="n"/>
      <c r="J146" s="27" t="n"/>
      <c r="K146" s="11" t="n"/>
      <c r="L146" s="27" t="n"/>
      <c r="M146" s="28">
        <f>IF(OR(C146="",J146="",K146&lt;&gt;"Ativo",PrazoRevisao=""),"",J146+PrazoRevisao)</f>
        <v/>
      </c>
      <c r="N146" s="15">
        <f>IF(C146="","",IF(OR(G146&lt;&gt;"",H146&lt;&gt;""),"Sim","Não"))</f>
        <v/>
      </c>
      <c r="O146" s="16">
        <f>IF(C146="","",IF(OR(PrazoRevisao="",Antecedencia="",DataReferencia=""),"Premissas incompletas",IF(A146="","ID ausente",IF(COUNTIF($A$2:$A$213,A146)&gt;1,"ID duplicado",IF(B146="","Unidade ausente",IF(I146="","Data da declaração ausente",IF(K146="","Situação ausente",IF(K146="Inativo",IF(L146="","Informar encerramento","Cadastro inativo"),IF(F146="","Responsável ausente",IF(AND(G146="",H146=""),"Contato ausente",IF(J146="","Revisão sem data",IF(M146&lt;DataReferencia,"Revisão vencida",IF(M146&lt;=DataReferencia+Antecedencia,"Revisão próxima","Cadastro em dia")))))))))))))</f>
        <v/>
      </c>
      <c r="P146" s="12" t="n"/>
    </row>
    <row r="147" ht="26" customHeight="1">
      <c r="A147" s="11" t="n"/>
      <c r="B147" s="12" t="n"/>
      <c r="C147" s="12" t="n"/>
      <c r="D147" s="11" t="n"/>
      <c r="E147" s="11" t="n"/>
      <c r="F147" s="12" t="n"/>
      <c r="G147" s="12" t="n"/>
      <c r="H147" s="12" t="n"/>
      <c r="I147" s="27" t="n"/>
      <c r="J147" s="27" t="n"/>
      <c r="K147" s="11" t="n"/>
      <c r="L147" s="27" t="n"/>
      <c r="M147" s="28">
        <f>IF(OR(C147="",J147="",K147&lt;&gt;"Ativo",PrazoRevisao=""),"",J147+PrazoRevisao)</f>
        <v/>
      </c>
      <c r="N147" s="15">
        <f>IF(C147="","",IF(OR(G147&lt;&gt;"",H147&lt;&gt;""),"Sim","Não"))</f>
        <v/>
      </c>
      <c r="O147" s="16">
        <f>IF(C147="","",IF(OR(PrazoRevisao="",Antecedencia="",DataReferencia=""),"Premissas incompletas",IF(A147="","ID ausente",IF(COUNTIF($A$2:$A$213,A147)&gt;1,"ID duplicado",IF(B147="","Unidade ausente",IF(I147="","Data da declaração ausente",IF(K147="","Situação ausente",IF(K147="Inativo",IF(L147="","Informar encerramento","Cadastro inativo"),IF(F147="","Responsável ausente",IF(AND(G147="",H147=""),"Contato ausente",IF(J147="","Revisão sem data",IF(M147&lt;DataReferencia,"Revisão vencida",IF(M147&lt;=DataReferencia+Antecedencia,"Revisão próxima","Cadastro em dia")))))))))))))</f>
        <v/>
      </c>
      <c r="P147" s="12" t="n"/>
    </row>
    <row r="148" ht="26" customHeight="1">
      <c r="A148" s="11" t="n"/>
      <c r="B148" s="12" t="n"/>
      <c r="C148" s="12" t="n"/>
      <c r="D148" s="11" t="n"/>
      <c r="E148" s="11" t="n"/>
      <c r="F148" s="12" t="n"/>
      <c r="G148" s="12" t="n"/>
      <c r="H148" s="12" t="n"/>
      <c r="I148" s="27" t="n"/>
      <c r="J148" s="27" t="n"/>
      <c r="K148" s="11" t="n"/>
      <c r="L148" s="27" t="n"/>
      <c r="M148" s="28">
        <f>IF(OR(C148="",J148="",K148&lt;&gt;"Ativo",PrazoRevisao=""),"",J148+PrazoRevisao)</f>
        <v/>
      </c>
      <c r="N148" s="15">
        <f>IF(C148="","",IF(OR(G148&lt;&gt;"",H148&lt;&gt;""),"Sim","Não"))</f>
        <v/>
      </c>
      <c r="O148" s="16">
        <f>IF(C148="","",IF(OR(PrazoRevisao="",Antecedencia="",DataReferencia=""),"Premissas incompletas",IF(A148="","ID ausente",IF(COUNTIF($A$2:$A$213,A148)&gt;1,"ID duplicado",IF(B148="","Unidade ausente",IF(I148="","Data da declaração ausente",IF(K148="","Situação ausente",IF(K148="Inativo",IF(L148="","Informar encerramento","Cadastro inativo"),IF(F148="","Responsável ausente",IF(AND(G148="",H148=""),"Contato ausente",IF(J148="","Revisão sem data",IF(M148&lt;DataReferencia,"Revisão vencida",IF(M148&lt;=DataReferencia+Antecedencia,"Revisão próxima","Cadastro em dia")))))))))))))</f>
        <v/>
      </c>
      <c r="P148" s="12" t="n"/>
    </row>
    <row r="149" ht="26" customHeight="1">
      <c r="A149" s="11" t="n"/>
      <c r="B149" s="12" t="n"/>
      <c r="C149" s="12" t="n"/>
      <c r="D149" s="11" t="n"/>
      <c r="E149" s="11" t="n"/>
      <c r="F149" s="12" t="n"/>
      <c r="G149" s="12" t="n"/>
      <c r="H149" s="12" t="n"/>
      <c r="I149" s="27" t="n"/>
      <c r="J149" s="27" t="n"/>
      <c r="K149" s="11" t="n"/>
      <c r="L149" s="27" t="n"/>
      <c r="M149" s="28">
        <f>IF(OR(C149="",J149="",K149&lt;&gt;"Ativo",PrazoRevisao=""),"",J149+PrazoRevisao)</f>
        <v/>
      </c>
      <c r="N149" s="15">
        <f>IF(C149="","",IF(OR(G149&lt;&gt;"",H149&lt;&gt;""),"Sim","Não"))</f>
        <v/>
      </c>
      <c r="O149" s="16">
        <f>IF(C149="","",IF(OR(PrazoRevisao="",Antecedencia="",DataReferencia=""),"Premissas incompletas",IF(A149="","ID ausente",IF(COUNTIF($A$2:$A$213,A149)&gt;1,"ID duplicado",IF(B149="","Unidade ausente",IF(I149="","Data da declaração ausente",IF(K149="","Situação ausente",IF(K149="Inativo",IF(L149="","Informar encerramento","Cadastro inativo"),IF(F149="","Responsável ausente",IF(AND(G149="",H149=""),"Contato ausente",IF(J149="","Revisão sem data",IF(M149&lt;DataReferencia,"Revisão vencida",IF(M149&lt;=DataReferencia+Antecedencia,"Revisão próxima","Cadastro em dia")))))))))))))</f>
        <v/>
      </c>
      <c r="P149" s="12" t="n"/>
    </row>
    <row r="150" ht="26" customHeight="1">
      <c r="A150" s="11" t="n"/>
      <c r="B150" s="12" t="n"/>
      <c r="C150" s="12" t="n"/>
      <c r="D150" s="11" t="n"/>
      <c r="E150" s="11" t="n"/>
      <c r="F150" s="12" t="n"/>
      <c r="G150" s="12" t="n"/>
      <c r="H150" s="12" t="n"/>
      <c r="I150" s="27" t="n"/>
      <c r="J150" s="27" t="n"/>
      <c r="K150" s="11" t="n"/>
      <c r="L150" s="27" t="n"/>
      <c r="M150" s="28">
        <f>IF(OR(C150="",J150="",K150&lt;&gt;"Ativo",PrazoRevisao=""),"",J150+PrazoRevisao)</f>
        <v/>
      </c>
      <c r="N150" s="15">
        <f>IF(C150="","",IF(OR(G150&lt;&gt;"",H150&lt;&gt;""),"Sim","Não"))</f>
        <v/>
      </c>
      <c r="O150" s="16">
        <f>IF(C150="","",IF(OR(PrazoRevisao="",Antecedencia="",DataReferencia=""),"Premissas incompletas",IF(A150="","ID ausente",IF(COUNTIF($A$2:$A$213,A150)&gt;1,"ID duplicado",IF(B150="","Unidade ausente",IF(I150="","Data da declaração ausente",IF(K150="","Situação ausente",IF(K150="Inativo",IF(L150="","Informar encerramento","Cadastro inativo"),IF(F150="","Responsável ausente",IF(AND(G150="",H150=""),"Contato ausente",IF(J150="","Revisão sem data",IF(M150&lt;DataReferencia,"Revisão vencida",IF(M150&lt;=DataReferencia+Antecedencia,"Revisão próxima","Cadastro em dia")))))))))))))</f>
        <v/>
      </c>
      <c r="P150" s="12" t="n"/>
    </row>
    <row r="151" ht="26" customHeight="1">
      <c r="A151" s="11" t="n"/>
      <c r="B151" s="12" t="n"/>
      <c r="C151" s="12" t="n"/>
      <c r="D151" s="11" t="n"/>
      <c r="E151" s="11" t="n"/>
      <c r="F151" s="12" t="n"/>
      <c r="G151" s="12" t="n"/>
      <c r="H151" s="12" t="n"/>
      <c r="I151" s="27" t="n"/>
      <c r="J151" s="27" t="n"/>
      <c r="K151" s="11" t="n"/>
      <c r="L151" s="27" t="n"/>
      <c r="M151" s="28">
        <f>IF(OR(C151="",J151="",K151&lt;&gt;"Ativo",PrazoRevisao=""),"",J151+PrazoRevisao)</f>
        <v/>
      </c>
      <c r="N151" s="15">
        <f>IF(C151="","",IF(OR(G151&lt;&gt;"",H151&lt;&gt;""),"Sim","Não"))</f>
        <v/>
      </c>
      <c r="O151" s="16">
        <f>IF(C151="","",IF(OR(PrazoRevisao="",Antecedencia="",DataReferencia=""),"Premissas incompletas",IF(A151="","ID ausente",IF(COUNTIF($A$2:$A$213,A151)&gt;1,"ID duplicado",IF(B151="","Unidade ausente",IF(I151="","Data da declaração ausente",IF(K151="","Situação ausente",IF(K151="Inativo",IF(L151="","Informar encerramento","Cadastro inativo"),IF(F151="","Responsável ausente",IF(AND(G151="",H151=""),"Contato ausente",IF(J151="","Revisão sem data",IF(M151&lt;DataReferencia,"Revisão vencida",IF(M151&lt;=DataReferencia+Antecedencia,"Revisão próxima","Cadastro em dia")))))))))))))</f>
        <v/>
      </c>
      <c r="P151" s="12" t="n"/>
    </row>
    <row r="152" ht="26" customHeight="1">
      <c r="A152" s="11" t="n"/>
      <c r="B152" s="12" t="n"/>
      <c r="C152" s="12" t="n"/>
      <c r="D152" s="11" t="n"/>
      <c r="E152" s="11" t="n"/>
      <c r="F152" s="12" t="n"/>
      <c r="G152" s="12" t="n"/>
      <c r="H152" s="12" t="n"/>
      <c r="I152" s="27" t="n"/>
      <c r="J152" s="27" t="n"/>
      <c r="K152" s="11" t="n"/>
      <c r="L152" s="27" t="n"/>
      <c r="M152" s="28">
        <f>IF(OR(C152="",J152="",K152&lt;&gt;"Ativo",PrazoRevisao=""),"",J152+PrazoRevisao)</f>
        <v/>
      </c>
      <c r="N152" s="15">
        <f>IF(C152="","",IF(OR(G152&lt;&gt;"",H152&lt;&gt;""),"Sim","Não"))</f>
        <v/>
      </c>
      <c r="O152" s="16">
        <f>IF(C152="","",IF(OR(PrazoRevisao="",Antecedencia="",DataReferencia=""),"Premissas incompletas",IF(A152="","ID ausente",IF(COUNTIF($A$2:$A$213,A152)&gt;1,"ID duplicado",IF(B152="","Unidade ausente",IF(I152="","Data da declaração ausente",IF(K152="","Situação ausente",IF(K152="Inativo",IF(L152="","Informar encerramento","Cadastro inativo"),IF(F152="","Responsável ausente",IF(AND(G152="",H152=""),"Contato ausente",IF(J152="","Revisão sem data",IF(M152&lt;DataReferencia,"Revisão vencida",IF(M152&lt;=DataReferencia+Antecedencia,"Revisão próxima","Cadastro em dia")))))))))))))</f>
        <v/>
      </c>
      <c r="P152" s="12" t="n"/>
    </row>
    <row r="153" ht="26" customHeight="1">
      <c r="A153" s="11" t="n"/>
      <c r="B153" s="12" t="n"/>
      <c r="C153" s="12" t="n"/>
      <c r="D153" s="11" t="n"/>
      <c r="E153" s="11" t="n"/>
      <c r="F153" s="12" t="n"/>
      <c r="G153" s="12" t="n"/>
      <c r="H153" s="12" t="n"/>
      <c r="I153" s="27" t="n"/>
      <c r="J153" s="27" t="n"/>
      <c r="K153" s="11" t="n"/>
      <c r="L153" s="27" t="n"/>
      <c r="M153" s="28">
        <f>IF(OR(C153="",J153="",K153&lt;&gt;"Ativo",PrazoRevisao=""),"",J153+PrazoRevisao)</f>
        <v/>
      </c>
      <c r="N153" s="15">
        <f>IF(C153="","",IF(OR(G153&lt;&gt;"",H153&lt;&gt;""),"Sim","Não"))</f>
        <v/>
      </c>
      <c r="O153" s="16">
        <f>IF(C153="","",IF(OR(PrazoRevisao="",Antecedencia="",DataReferencia=""),"Premissas incompletas",IF(A153="","ID ausente",IF(COUNTIF($A$2:$A$213,A153)&gt;1,"ID duplicado",IF(B153="","Unidade ausente",IF(I153="","Data da declaração ausente",IF(K153="","Situação ausente",IF(K153="Inativo",IF(L153="","Informar encerramento","Cadastro inativo"),IF(F153="","Responsável ausente",IF(AND(G153="",H153=""),"Contato ausente",IF(J153="","Revisão sem data",IF(M153&lt;DataReferencia,"Revisão vencida",IF(M153&lt;=DataReferencia+Antecedencia,"Revisão próxima","Cadastro em dia")))))))))))))</f>
        <v/>
      </c>
      <c r="P153" s="12" t="n"/>
    </row>
    <row r="154" ht="26" customHeight="1">
      <c r="A154" s="11" t="n"/>
      <c r="B154" s="12" t="n"/>
      <c r="C154" s="12" t="n"/>
      <c r="D154" s="11" t="n"/>
      <c r="E154" s="11" t="n"/>
      <c r="F154" s="12" t="n"/>
      <c r="G154" s="12" t="n"/>
      <c r="H154" s="12" t="n"/>
      <c r="I154" s="27" t="n"/>
      <c r="J154" s="27" t="n"/>
      <c r="K154" s="11" t="n"/>
      <c r="L154" s="27" t="n"/>
      <c r="M154" s="28">
        <f>IF(OR(C154="",J154="",K154&lt;&gt;"Ativo",PrazoRevisao=""),"",J154+PrazoRevisao)</f>
        <v/>
      </c>
      <c r="N154" s="15">
        <f>IF(C154="","",IF(OR(G154&lt;&gt;"",H154&lt;&gt;""),"Sim","Não"))</f>
        <v/>
      </c>
      <c r="O154" s="16">
        <f>IF(C154="","",IF(OR(PrazoRevisao="",Antecedencia="",DataReferencia=""),"Premissas incompletas",IF(A154="","ID ausente",IF(COUNTIF($A$2:$A$213,A154)&gt;1,"ID duplicado",IF(B154="","Unidade ausente",IF(I154="","Data da declaração ausente",IF(K154="","Situação ausente",IF(K154="Inativo",IF(L154="","Informar encerramento","Cadastro inativo"),IF(F154="","Responsável ausente",IF(AND(G154="",H154=""),"Contato ausente",IF(J154="","Revisão sem data",IF(M154&lt;DataReferencia,"Revisão vencida",IF(M154&lt;=DataReferencia+Antecedencia,"Revisão próxima","Cadastro em dia")))))))))))))</f>
        <v/>
      </c>
      <c r="P154" s="12" t="n"/>
    </row>
    <row r="155" ht="26" customHeight="1">
      <c r="A155" s="11" t="n"/>
      <c r="B155" s="12" t="n"/>
      <c r="C155" s="12" t="n"/>
      <c r="D155" s="11" t="n"/>
      <c r="E155" s="11" t="n"/>
      <c r="F155" s="12" t="n"/>
      <c r="G155" s="12" t="n"/>
      <c r="H155" s="12" t="n"/>
      <c r="I155" s="27" t="n"/>
      <c r="J155" s="27" t="n"/>
      <c r="K155" s="11" t="n"/>
      <c r="L155" s="27" t="n"/>
      <c r="M155" s="28">
        <f>IF(OR(C155="",J155="",K155&lt;&gt;"Ativo",PrazoRevisao=""),"",J155+PrazoRevisao)</f>
        <v/>
      </c>
      <c r="N155" s="15">
        <f>IF(C155="","",IF(OR(G155&lt;&gt;"",H155&lt;&gt;""),"Sim","Não"))</f>
        <v/>
      </c>
      <c r="O155" s="16">
        <f>IF(C155="","",IF(OR(PrazoRevisao="",Antecedencia="",DataReferencia=""),"Premissas incompletas",IF(A155="","ID ausente",IF(COUNTIF($A$2:$A$213,A155)&gt;1,"ID duplicado",IF(B155="","Unidade ausente",IF(I155="","Data da declaração ausente",IF(K155="","Situação ausente",IF(K155="Inativo",IF(L155="","Informar encerramento","Cadastro inativo"),IF(F155="","Responsável ausente",IF(AND(G155="",H155=""),"Contato ausente",IF(J155="","Revisão sem data",IF(M155&lt;DataReferencia,"Revisão vencida",IF(M155&lt;=DataReferencia+Antecedencia,"Revisão próxima","Cadastro em dia")))))))))))))</f>
        <v/>
      </c>
      <c r="P155" s="12" t="n"/>
    </row>
    <row r="156" ht="26" customHeight="1">
      <c r="A156" s="11" t="n"/>
      <c r="B156" s="12" t="n"/>
      <c r="C156" s="12" t="n"/>
      <c r="D156" s="11" t="n"/>
      <c r="E156" s="11" t="n"/>
      <c r="F156" s="12" t="n"/>
      <c r="G156" s="12" t="n"/>
      <c r="H156" s="12" t="n"/>
      <c r="I156" s="27" t="n"/>
      <c r="J156" s="27" t="n"/>
      <c r="K156" s="11" t="n"/>
      <c r="L156" s="27" t="n"/>
      <c r="M156" s="28">
        <f>IF(OR(C156="",J156="",K156&lt;&gt;"Ativo",PrazoRevisao=""),"",J156+PrazoRevisao)</f>
        <v/>
      </c>
      <c r="N156" s="15">
        <f>IF(C156="","",IF(OR(G156&lt;&gt;"",H156&lt;&gt;""),"Sim","Não"))</f>
        <v/>
      </c>
      <c r="O156" s="16">
        <f>IF(C156="","",IF(OR(PrazoRevisao="",Antecedencia="",DataReferencia=""),"Premissas incompletas",IF(A156="","ID ausente",IF(COUNTIF($A$2:$A$213,A156)&gt;1,"ID duplicado",IF(B156="","Unidade ausente",IF(I156="","Data da declaração ausente",IF(K156="","Situação ausente",IF(K156="Inativo",IF(L156="","Informar encerramento","Cadastro inativo"),IF(F156="","Responsável ausente",IF(AND(G156="",H156=""),"Contato ausente",IF(J156="","Revisão sem data",IF(M156&lt;DataReferencia,"Revisão vencida",IF(M156&lt;=DataReferencia+Antecedencia,"Revisão próxima","Cadastro em dia")))))))))))))</f>
        <v/>
      </c>
      <c r="P156" s="12" t="n"/>
    </row>
    <row r="157" ht="26" customHeight="1">
      <c r="A157" s="11" t="n"/>
      <c r="B157" s="12" t="n"/>
      <c r="C157" s="12" t="n"/>
      <c r="D157" s="11" t="n"/>
      <c r="E157" s="11" t="n"/>
      <c r="F157" s="12" t="n"/>
      <c r="G157" s="12" t="n"/>
      <c r="H157" s="12" t="n"/>
      <c r="I157" s="27" t="n"/>
      <c r="J157" s="27" t="n"/>
      <c r="K157" s="11" t="n"/>
      <c r="L157" s="27" t="n"/>
      <c r="M157" s="28">
        <f>IF(OR(C157="",J157="",K157&lt;&gt;"Ativo",PrazoRevisao=""),"",J157+PrazoRevisao)</f>
        <v/>
      </c>
      <c r="N157" s="15">
        <f>IF(C157="","",IF(OR(G157&lt;&gt;"",H157&lt;&gt;""),"Sim","Não"))</f>
        <v/>
      </c>
      <c r="O157" s="16">
        <f>IF(C157="","",IF(OR(PrazoRevisao="",Antecedencia="",DataReferencia=""),"Premissas incompletas",IF(A157="","ID ausente",IF(COUNTIF($A$2:$A$213,A157)&gt;1,"ID duplicado",IF(B157="","Unidade ausente",IF(I157="","Data da declaração ausente",IF(K157="","Situação ausente",IF(K157="Inativo",IF(L157="","Informar encerramento","Cadastro inativo"),IF(F157="","Responsável ausente",IF(AND(G157="",H157=""),"Contato ausente",IF(J157="","Revisão sem data",IF(M157&lt;DataReferencia,"Revisão vencida",IF(M157&lt;=DataReferencia+Antecedencia,"Revisão próxima","Cadastro em dia")))))))))))))</f>
        <v/>
      </c>
      <c r="P157" s="12" t="n"/>
    </row>
    <row r="158" ht="26" customHeight="1">
      <c r="A158" s="11" t="n"/>
      <c r="B158" s="12" t="n"/>
      <c r="C158" s="12" t="n"/>
      <c r="D158" s="11" t="n"/>
      <c r="E158" s="11" t="n"/>
      <c r="F158" s="12" t="n"/>
      <c r="G158" s="12" t="n"/>
      <c r="H158" s="12" t="n"/>
      <c r="I158" s="27" t="n"/>
      <c r="J158" s="27" t="n"/>
      <c r="K158" s="11" t="n"/>
      <c r="L158" s="27" t="n"/>
      <c r="M158" s="28">
        <f>IF(OR(C158="",J158="",K158&lt;&gt;"Ativo",PrazoRevisao=""),"",J158+PrazoRevisao)</f>
        <v/>
      </c>
      <c r="N158" s="15">
        <f>IF(C158="","",IF(OR(G158&lt;&gt;"",H158&lt;&gt;""),"Sim","Não"))</f>
        <v/>
      </c>
      <c r="O158" s="16">
        <f>IF(C158="","",IF(OR(PrazoRevisao="",Antecedencia="",DataReferencia=""),"Premissas incompletas",IF(A158="","ID ausente",IF(COUNTIF($A$2:$A$213,A158)&gt;1,"ID duplicado",IF(B158="","Unidade ausente",IF(I158="","Data da declaração ausente",IF(K158="","Situação ausente",IF(K158="Inativo",IF(L158="","Informar encerramento","Cadastro inativo"),IF(F158="","Responsável ausente",IF(AND(G158="",H158=""),"Contato ausente",IF(J158="","Revisão sem data",IF(M158&lt;DataReferencia,"Revisão vencida",IF(M158&lt;=DataReferencia+Antecedencia,"Revisão próxima","Cadastro em dia")))))))))))))</f>
        <v/>
      </c>
      <c r="P158" s="12" t="n"/>
    </row>
    <row r="159" ht="26" customHeight="1">
      <c r="A159" s="11" t="n"/>
      <c r="B159" s="12" t="n"/>
      <c r="C159" s="12" t="n"/>
      <c r="D159" s="11" t="n"/>
      <c r="E159" s="11" t="n"/>
      <c r="F159" s="12" t="n"/>
      <c r="G159" s="12" t="n"/>
      <c r="H159" s="12" t="n"/>
      <c r="I159" s="27" t="n"/>
      <c r="J159" s="27" t="n"/>
      <c r="K159" s="11" t="n"/>
      <c r="L159" s="27" t="n"/>
      <c r="M159" s="28">
        <f>IF(OR(C159="",J159="",K159&lt;&gt;"Ativo",PrazoRevisao=""),"",J159+PrazoRevisao)</f>
        <v/>
      </c>
      <c r="N159" s="15">
        <f>IF(C159="","",IF(OR(G159&lt;&gt;"",H159&lt;&gt;""),"Sim","Não"))</f>
        <v/>
      </c>
      <c r="O159" s="16">
        <f>IF(C159="","",IF(OR(PrazoRevisao="",Antecedencia="",DataReferencia=""),"Premissas incompletas",IF(A159="","ID ausente",IF(COUNTIF($A$2:$A$213,A159)&gt;1,"ID duplicado",IF(B159="","Unidade ausente",IF(I159="","Data da declaração ausente",IF(K159="","Situação ausente",IF(K159="Inativo",IF(L159="","Informar encerramento","Cadastro inativo"),IF(F159="","Responsável ausente",IF(AND(G159="",H159=""),"Contato ausente",IF(J159="","Revisão sem data",IF(M159&lt;DataReferencia,"Revisão vencida",IF(M159&lt;=DataReferencia+Antecedencia,"Revisão próxima","Cadastro em dia")))))))))))))</f>
        <v/>
      </c>
      <c r="P159" s="12" t="n"/>
    </row>
    <row r="160" ht="26" customHeight="1">
      <c r="A160" s="11" t="n"/>
      <c r="B160" s="12" t="n"/>
      <c r="C160" s="12" t="n"/>
      <c r="D160" s="11" t="n"/>
      <c r="E160" s="11" t="n"/>
      <c r="F160" s="12" t="n"/>
      <c r="G160" s="12" t="n"/>
      <c r="H160" s="12" t="n"/>
      <c r="I160" s="27" t="n"/>
      <c r="J160" s="27" t="n"/>
      <c r="K160" s="11" t="n"/>
      <c r="L160" s="27" t="n"/>
      <c r="M160" s="28">
        <f>IF(OR(C160="",J160="",K160&lt;&gt;"Ativo",PrazoRevisao=""),"",J160+PrazoRevisao)</f>
        <v/>
      </c>
      <c r="N160" s="15">
        <f>IF(C160="","",IF(OR(G160&lt;&gt;"",H160&lt;&gt;""),"Sim","Não"))</f>
        <v/>
      </c>
      <c r="O160" s="16">
        <f>IF(C160="","",IF(OR(PrazoRevisao="",Antecedencia="",DataReferencia=""),"Premissas incompletas",IF(A160="","ID ausente",IF(COUNTIF($A$2:$A$213,A160)&gt;1,"ID duplicado",IF(B160="","Unidade ausente",IF(I160="","Data da declaração ausente",IF(K160="","Situação ausente",IF(K160="Inativo",IF(L160="","Informar encerramento","Cadastro inativo"),IF(F160="","Responsável ausente",IF(AND(G160="",H160=""),"Contato ausente",IF(J160="","Revisão sem data",IF(M160&lt;DataReferencia,"Revisão vencida",IF(M160&lt;=DataReferencia+Antecedencia,"Revisão próxima","Cadastro em dia")))))))))))))</f>
        <v/>
      </c>
      <c r="P160" s="12" t="n"/>
    </row>
    <row r="161" ht="26" customHeight="1">
      <c r="A161" s="11" t="n"/>
      <c r="B161" s="12" t="n"/>
      <c r="C161" s="12" t="n"/>
      <c r="D161" s="11" t="n"/>
      <c r="E161" s="11" t="n"/>
      <c r="F161" s="12" t="n"/>
      <c r="G161" s="12" t="n"/>
      <c r="H161" s="12" t="n"/>
      <c r="I161" s="27" t="n"/>
      <c r="J161" s="27" t="n"/>
      <c r="K161" s="11" t="n"/>
      <c r="L161" s="27" t="n"/>
      <c r="M161" s="28">
        <f>IF(OR(C161="",J161="",K161&lt;&gt;"Ativo",PrazoRevisao=""),"",J161+PrazoRevisao)</f>
        <v/>
      </c>
      <c r="N161" s="15">
        <f>IF(C161="","",IF(OR(G161&lt;&gt;"",H161&lt;&gt;""),"Sim","Não"))</f>
        <v/>
      </c>
      <c r="O161" s="16">
        <f>IF(C161="","",IF(OR(PrazoRevisao="",Antecedencia="",DataReferencia=""),"Premissas incompletas",IF(A161="","ID ausente",IF(COUNTIF($A$2:$A$213,A161)&gt;1,"ID duplicado",IF(B161="","Unidade ausente",IF(I161="","Data da declaração ausente",IF(K161="","Situação ausente",IF(K161="Inativo",IF(L161="","Informar encerramento","Cadastro inativo"),IF(F161="","Responsável ausente",IF(AND(G161="",H161=""),"Contato ausente",IF(J161="","Revisão sem data",IF(M161&lt;DataReferencia,"Revisão vencida",IF(M161&lt;=DataReferencia+Antecedencia,"Revisão próxima","Cadastro em dia")))))))))))))</f>
        <v/>
      </c>
      <c r="P161" s="12" t="n"/>
    </row>
    <row r="162" ht="26" customHeight="1">
      <c r="A162" s="11" t="n"/>
      <c r="B162" s="12" t="n"/>
      <c r="C162" s="12" t="n"/>
      <c r="D162" s="11" t="n"/>
      <c r="E162" s="11" t="n"/>
      <c r="F162" s="12" t="n"/>
      <c r="G162" s="12" t="n"/>
      <c r="H162" s="12" t="n"/>
      <c r="I162" s="27" t="n"/>
      <c r="J162" s="27" t="n"/>
      <c r="K162" s="11" t="n"/>
      <c r="L162" s="27" t="n"/>
      <c r="M162" s="28">
        <f>IF(OR(C162="",J162="",K162&lt;&gt;"Ativo",PrazoRevisao=""),"",J162+PrazoRevisao)</f>
        <v/>
      </c>
      <c r="N162" s="15">
        <f>IF(C162="","",IF(OR(G162&lt;&gt;"",H162&lt;&gt;""),"Sim","Não"))</f>
        <v/>
      </c>
      <c r="O162" s="16">
        <f>IF(C162="","",IF(OR(PrazoRevisao="",Antecedencia="",DataReferencia=""),"Premissas incompletas",IF(A162="","ID ausente",IF(COUNTIF($A$2:$A$213,A162)&gt;1,"ID duplicado",IF(B162="","Unidade ausente",IF(I162="","Data da declaração ausente",IF(K162="","Situação ausente",IF(K162="Inativo",IF(L162="","Informar encerramento","Cadastro inativo"),IF(F162="","Responsável ausente",IF(AND(G162="",H162=""),"Contato ausente",IF(J162="","Revisão sem data",IF(M162&lt;DataReferencia,"Revisão vencida",IF(M162&lt;=DataReferencia+Antecedencia,"Revisão próxima","Cadastro em dia")))))))))))))</f>
        <v/>
      </c>
      <c r="P162" s="12" t="n"/>
    </row>
    <row r="163" ht="26" customHeight="1">
      <c r="A163" s="11" t="n"/>
      <c r="B163" s="12" t="n"/>
      <c r="C163" s="12" t="n"/>
      <c r="D163" s="11" t="n"/>
      <c r="E163" s="11" t="n"/>
      <c r="F163" s="12" t="n"/>
      <c r="G163" s="12" t="n"/>
      <c r="H163" s="12" t="n"/>
      <c r="I163" s="27" t="n"/>
      <c r="J163" s="27" t="n"/>
      <c r="K163" s="11" t="n"/>
      <c r="L163" s="27" t="n"/>
      <c r="M163" s="28">
        <f>IF(OR(C163="",J163="",K163&lt;&gt;"Ativo",PrazoRevisao=""),"",J163+PrazoRevisao)</f>
        <v/>
      </c>
      <c r="N163" s="15">
        <f>IF(C163="","",IF(OR(G163&lt;&gt;"",H163&lt;&gt;""),"Sim","Não"))</f>
        <v/>
      </c>
      <c r="O163" s="16">
        <f>IF(C163="","",IF(OR(PrazoRevisao="",Antecedencia="",DataReferencia=""),"Premissas incompletas",IF(A163="","ID ausente",IF(COUNTIF($A$2:$A$213,A163)&gt;1,"ID duplicado",IF(B163="","Unidade ausente",IF(I163="","Data da declaração ausente",IF(K163="","Situação ausente",IF(K163="Inativo",IF(L163="","Informar encerramento","Cadastro inativo"),IF(F163="","Responsável ausente",IF(AND(G163="",H163=""),"Contato ausente",IF(J163="","Revisão sem data",IF(M163&lt;DataReferencia,"Revisão vencida",IF(M163&lt;=DataReferencia+Antecedencia,"Revisão próxima","Cadastro em dia")))))))))))))</f>
        <v/>
      </c>
      <c r="P163" s="12" t="n"/>
    </row>
    <row r="164" ht="26" customHeight="1">
      <c r="A164" s="11" t="n"/>
      <c r="B164" s="12" t="n"/>
      <c r="C164" s="12" t="n"/>
      <c r="D164" s="11" t="n"/>
      <c r="E164" s="11" t="n"/>
      <c r="F164" s="12" t="n"/>
      <c r="G164" s="12" t="n"/>
      <c r="H164" s="12" t="n"/>
      <c r="I164" s="27" t="n"/>
      <c r="J164" s="27" t="n"/>
      <c r="K164" s="11" t="n"/>
      <c r="L164" s="27" t="n"/>
      <c r="M164" s="28">
        <f>IF(OR(C164="",J164="",K164&lt;&gt;"Ativo",PrazoRevisao=""),"",J164+PrazoRevisao)</f>
        <v/>
      </c>
      <c r="N164" s="15">
        <f>IF(C164="","",IF(OR(G164&lt;&gt;"",H164&lt;&gt;""),"Sim","Não"))</f>
        <v/>
      </c>
      <c r="O164" s="16">
        <f>IF(C164="","",IF(OR(PrazoRevisao="",Antecedencia="",DataReferencia=""),"Premissas incompletas",IF(A164="","ID ausente",IF(COUNTIF($A$2:$A$213,A164)&gt;1,"ID duplicado",IF(B164="","Unidade ausente",IF(I164="","Data da declaração ausente",IF(K164="","Situação ausente",IF(K164="Inativo",IF(L164="","Informar encerramento","Cadastro inativo"),IF(F164="","Responsável ausente",IF(AND(G164="",H164=""),"Contato ausente",IF(J164="","Revisão sem data",IF(M164&lt;DataReferencia,"Revisão vencida",IF(M164&lt;=DataReferencia+Antecedencia,"Revisão próxima","Cadastro em dia")))))))))))))</f>
        <v/>
      </c>
      <c r="P164" s="12" t="n"/>
    </row>
    <row r="165" ht="26" customHeight="1">
      <c r="A165" s="11" t="n"/>
      <c r="B165" s="12" t="n"/>
      <c r="C165" s="12" t="n"/>
      <c r="D165" s="11" t="n"/>
      <c r="E165" s="11" t="n"/>
      <c r="F165" s="12" t="n"/>
      <c r="G165" s="12" t="n"/>
      <c r="H165" s="12" t="n"/>
      <c r="I165" s="27" t="n"/>
      <c r="J165" s="27" t="n"/>
      <c r="K165" s="11" t="n"/>
      <c r="L165" s="27" t="n"/>
      <c r="M165" s="28">
        <f>IF(OR(C165="",J165="",K165&lt;&gt;"Ativo",PrazoRevisao=""),"",J165+PrazoRevisao)</f>
        <v/>
      </c>
      <c r="N165" s="15">
        <f>IF(C165="","",IF(OR(G165&lt;&gt;"",H165&lt;&gt;""),"Sim","Não"))</f>
        <v/>
      </c>
      <c r="O165" s="16">
        <f>IF(C165="","",IF(OR(PrazoRevisao="",Antecedencia="",DataReferencia=""),"Premissas incompletas",IF(A165="","ID ausente",IF(COUNTIF($A$2:$A$213,A165)&gt;1,"ID duplicado",IF(B165="","Unidade ausente",IF(I165="","Data da declaração ausente",IF(K165="","Situação ausente",IF(K165="Inativo",IF(L165="","Informar encerramento","Cadastro inativo"),IF(F165="","Responsável ausente",IF(AND(G165="",H165=""),"Contato ausente",IF(J165="","Revisão sem data",IF(M165&lt;DataReferencia,"Revisão vencida",IF(M165&lt;=DataReferencia+Antecedencia,"Revisão próxima","Cadastro em dia")))))))))))))</f>
        <v/>
      </c>
      <c r="P165" s="12" t="n"/>
    </row>
    <row r="166" ht="26" customHeight="1">
      <c r="A166" s="11" t="n"/>
      <c r="B166" s="12" t="n"/>
      <c r="C166" s="12" t="n"/>
      <c r="D166" s="11" t="n"/>
      <c r="E166" s="11" t="n"/>
      <c r="F166" s="12" t="n"/>
      <c r="G166" s="12" t="n"/>
      <c r="H166" s="12" t="n"/>
      <c r="I166" s="27" t="n"/>
      <c r="J166" s="27" t="n"/>
      <c r="K166" s="11" t="n"/>
      <c r="L166" s="27" t="n"/>
      <c r="M166" s="28">
        <f>IF(OR(C166="",J166="",K166&lt;&gt;"Ativo",PrazoRevisao=""),"",J166+PrazoRevisao)</f>
        <v/>
      </c>
      <c r="N166" s="15">
        <f>IF(C166="","",IF(OR(G166&lt;&gt;"",H166&lt;&gt;""),"Sim","Não"))</f>
        <v/>
      </c>
      <c r="O166" s="16">
        <f>IF(C166="","",IF(OR(PrazoRevisao="",Antecedencia="",DataReferencia=""),"Premissas incompletas",IF(A166="","ID ausente",IF(COUNTIF($A$2:$A$213,A166)&gt;1,"ID duplicado",IF(B166="","Unidade ausente",IF(I166="","Data da declaração ausente",IF(K166="","Situação ausente",IF(K166="Inativo",IF(L166="","Informar encerramento","Cadastro inativo"),IF(F166="","Responsável ausente",IF(AND(G166="",H166=""),"Contato ausente",IF(J166="","Revisão sem data",IF(M166&lt;DataReferencia,"Revisão vencida",IF(M166&lt;=DataReferencia+Antecedencia,"Revisão próxima","Cadastro em dia")))))))))))))</f>
        <v/>
      </c>
      <c r="P166" s="12" t="n"/>
    </row>
    <row r="167" ht="26" customHeight="1">
      <c r="A167" s="11" t="n"/>
      <c r="B167" s="12" t="n"/>
      <c r="C167" s="12" t="n"/>
      <c r="D167" s="11" t="n"/>
      <c r="E167" s="11" t="n"/>
      <c r="F167" s="12" t="n"/>
      <c r="G167" s="12" t="n"/>
      <c r="H167" s="12" t="n"/>
      <c r="I167" s="27" t="n"/>
      <c r="J167" s="27" t="n"/>
      <c r="K167" s="11" t="n"/>
      <c r="L167" s="27" t="n"/>
      <c r="M167" s="28">
        <f>IF(OR(C167="",J167="",K167&lt;&gt;"Ativo",PrazoRevisao=""),"",J167+PrazoRevisao)</f>
        <v/>
      </c>
      <c r="N167" s="15">
        <f>IF(C167="","",IF(OR(G167&lt;&gt;"",H167&lt;&gt;""),"Sim","Não"))</f>
        <v/>
      </c>
      <c r="O167" s="16">
        <f>IF(C167="","",IF(OR(PrazoRevisao="",Antecedencia="",DataReferencia=""),"Premissas incompletas",IF(A167="","ID ausente",IF(COUNTIF($A$2:$A$213,A167)&gt;1,"ID duplicado",IF(B167="","Unidade ausente",IF(I167="","Data da declaração ausente",IF(K167="","Situação ausente",IF(K167="Inativo",IF(L167="","Informar encerramento","Cadastro inativo"),IF(F167="","Responsável ausente",IF(AND(G167="",H167=""),"Contato ausente",IF(J167="","Revisão sem data",IF(M167&lt;DataReferencia,"Revisão vencida",IF(M167&lt;=DataReferencia+Antecedencia,"Revisão próxima","Cadastro em dia")))))))))))))</f>
        <v/>
      </c>
      <c r="P167" s="12" t="n"/>
    </row>
    <row r="168" ht="26" customHeight="1">
      <c r="A168" s="11" t="n"/>
      <c r="B168" s="12" t="n"/>
      <c r="C168" s="12" t="n"/>
      <c r="D168" s="11" t="n"/>
      <c r="E168" s="11" t="n"/>
      <c r="F168" s="12" t="n"/>
      <c r="G168" s="12" t="n"/>
      <c r="H168" s="12" t="n"/>
      <c r="I168" s="27" t="n"/>
      <c r="J168" s="27" t="n"/>
      <c r="K168" s="11" t="n"/>
      <c r="L168" s="27" t="n"/>
      <c r="M168" s="28">
        <f>IF(OR(C168="",J168="",K168&lt;&gt;"Ativo",PrazoRevisao=""),"",J168+PrazoRevisao)</f>
        <v/>
      </c>
      <c r="N168" s="15">
        <f>IF(C168="","",IF(OR(G168&lt;&gt;"",H168&lt;&gt;""),"Sim","Não"))</f>
        <v/>
      </c>
      <c r="O168" s="16">
        <f>IF(C168="","",IF(OR(PrazoRevisao="",Antecedencia="",DataReferencia=""),"Premissas incompletas",IF(A168="","ID ausente",IF(COUNTIF($A$2:$A$213,A168)&gt;1,"ID duplicado",IF(B168="","Unidade ausente",IF(I168="","Data da declaração ausente",IF(K168="","Situação ausente",IF(K168="Inativo",IF(L168="","Informar encerramento","Cadastro inativo"),IF(F168="","Responsável ausente",IF(AND(G168="",H168=""),"Contato ausente",IF(J168="","Revisão sem data",IF(M168&lt;DataReferencia,"Revisão vencida",IF(M168&lt;=DataReferencia+Antecedencia,"Revisão próxima","Cadastro em dia")))))))))))))</f>
        <v/>
      </c>
      <c r="P168" s="12" t="n"/>
    </row>
    <row r="169" ht="26" customHeight="1">
      <c r="A169" s="11" t="n"/>
      <c r="B169" s="12" t="n"/>
      <c r="C169" s="12" t="n"/>
      <c r="D169" s="11" t="n"/>
      <c r="E169" s="11" t="n"/>
      <c r="F169" s="12" t="n"/>
      <c r="G169" s="12" t="n"/>
      <c r="H169" s="12" t="n"/>
      <c r="I169" s="27" t="n"/>
      <c r="J169" s="27" t="n"/>
      <c r="K169" s="11" t="n"/>
      <c r="L169" s="27" t="n"/>
      <c r="M169" s="28">
        <f>IF(OR(C169="",J169="",K169&lt;&gt;"Ativo",PrazoRevisao=""),"",J169+PrazoRevisao)</f>
        <v/>
      </c>
      <c r="N169" s="15">
        <f>IF(C169="","",IF(OR(G169&lt;&gt;"",H169&lt;&gt;""),"Sim","Não"))</f>
        <v/>
      </c>
      <c r="O169" s="16">
        <f>IF(C169="","",IF(OR(PrazoRevisao="",Antecedencia="",DataReferencia=""),"Premissas incompletas",IF(A169="","ID ausente",IF(COUNTIF($A$2:$A$213,A169)&gt;1,"ID duplicado",IF(B169="","Unidade ausente",IF(I169="","Data da declaração ausente",IF(K169="","Situação ausente",IF(K169="Inativo",IF(L169="","Informar encerramento","Cadastro inativo"),IF(F169="","Responsável ausente",IF(AND(G169="",H169=""),"Contato ausente",IF(J169="","Revisão sem data",IF(M169&lt;DataReferencia,"Revisão vencida",IF(M169&lt;=DataReferencia+Antecedencia,"Revisão próxima","Cadastro em dia")))))))))))))</f>
        <v/>
      </c>
      <c r="P169" s="12" t="n"/>
    </row>
    <row r="170" ht="26" customHeight="1">
      <c r="A170" s="11" t="n"/>
      <c r="B170" s="12" t="n"/>
      <c r="C170" s="12" t="n"/>
      <c r="D170" s="11" t="n"/>
      <c r="E170" s="11" t="n"/>
      <c r="F170" s="12" t="n"/>
      <c r="G170" s="12" t="n"/>
      <c r="H170" s="12" t="n"/>
      <c r="I170" s="27" t="n"/>
      <c r="J170" s="27" t="n"/>
      <c r="K170" s="11" t="n"/>
      <c r="L170" s="27" t="n"/>
      <c r="M170" s="28">
        <f>IF(OR(C170="",J170="",K170&lt;&gt;"Ativo",PrazoRevisao=""),"",J170+PrazoRevisao)</f>
        <v/>
      </c>
      <c r="N170" s="15">
        <f>IF(C170="","",IF(OR(G170&lt;&gt;"",H170&lt;&gt;""),"Sim","Não"))</f>
        <v/>
      </c>
      <c r="O170" s="16">
        <f>IF(C170="","",IF(OR(PrazoRevisao="",Antecedencia="",DataReferencia=""),"Premissas incompletas",IF(A170="","ID ausente",IF(COUNTIF($A$2:$A$213,A170)&gt;1,"ID duplicado",IF(B170="","Unidade ausente",IF(I170="","Data da declaração ausente",IF(K170="","Situação ausente",IF(K170="Inativo",IF(L170="","Informar encerramento","Cadastro inativo"),IF(F170="","Responsável ausente",IF(AND(G170="",H170=""),"Contato ausente",IF(J170="","Revisão sem data",IF(M170&lt;DataReferencia,"Revisão vencida",IF(M170&lt;=DataReferencia+Antecedencia,"Revisão próxima","Cadastro em dia")))))))))))))</f>
        <v/>
      </c>
      <c r="P170" s="12" t="n"/>
    </row>
    <row r="171" ht="26" customHeight="1">
      <c r="A171" s="11" t="n"/>
      <c r="B171" s="12" t="n"/>
      <c r="C171" s="12" t="n"/>
      <c r="D171" s="11" t="n"/>
      <c r="E171" s="11" t="n"/>
      <c r="F171" s="12" t="n"/>
      <c r="G171" s="12" t="n"/>
      <c r="H171" s="12" t="n"/>
      <c r="I171" s="27" t="n"/>
      <c r="J171" s="27" t="n"/>
      <c r="K171" s="11" t="n"/>
      <c r="L171" s="27" t="n"/>
      <c r="M171" s="28">
        <f>IF(OR(C171="",J171="",K171&lt;&gt;"Ativo",PrazoRevisao=""),"",J171+PrazoRevisao)</f>
        <v/>
      </c>
      <c r="N171" s="15">
        <f>IF(C171="","",IF(OR(G171&lt;&gt;"",H171&lt;&gt;""),"Sim","Não"))</f>
        <v/>
      </c>
      <c r="O171" s="16">
        <f>IF(C171="","",IF(OR(PrazoRevisao="",Antecedencia="",DataReferencia=""),"Premissas incompletas",IF(A171="","ID ausente",IF(COUNTIF($A$2:$A$213,A171)&gt;1,"ID duplicado",IF(B171="","Unidade ausente",IF(I171="","Data da declaração ausente",IF(K171="","Situação ausente",IF(K171="Inativo",IF(L171="","Informar encerramento","Cadastro inativo"),IF(F171="","Responsável ausente",IF(AND(G171="",H171=""),"Contato ausente",IF(J171="","Revisão sem data",IF(M171&lt;DataReferencia,"Revisão vencida",IF(M171&lt;=DataReferencia+Antecedencia,"Revisão próxima","Cadastro em dia")))))))))))))</f>
        <v/>
      </c>
      <c r="P171" s="12" t="n"/>
    </row>
    <row r="172" ht="26" customHeight="1">
      <c r="A172" s="11" t="n"/>
      <c r="B172" s="12" t="n"/>
      <c r="C172" s="12" t="n"/>
      <c r="D172" s="11" t="n"/>
      <c r="E172" s="11" t="n"/>
      <c r="F172" s="12" t="n"/>
      <c r="G172" s="12" t="n"/>
      <c r="H172" s="12" t="n"/>
      <c r="I172" s="27" t="n"/>
      <c r="J172" s="27" t="n"/>
      <c r="K172" s="11" t="n"/>
      <c r="L172" s="27" t="n"/>
      <c r="M172" s="28">
        <f>IF(OR(C172="",J172="",K172&lt;&gt;"Ativo",PrazoRevisao=""),"",J172+PrazoRevisao)</f>
        <v/>
      </c>
      <c r="N172" s="15">
        <f>IF(C172="","",IF(OR(G172&lt;&gt;"",H172&lt;&gt;""),"Sim","Não"))</f>
        <v/>
      </c>
      <c r="O172" s="16">
        <f>IF(C172="","",IF(OR(PrazoRevisao="",Antecedencia="",DataReferencia=""),"Premissas incompletas",IF(A172="","ID ausente",IF(COUNTIF($A$2:$A$213,A172)&gt;1,"ID duplicado",IF(B172="","Unidade ausente",IF(I172="","Data da declaração ausente",IF(K172="","Situação ausente",IF(K172="Inativo",IF(L172="","Informar encerramento","Cadastro inativo"),IF(F172="","Responsável ausente",IF(AND(G172="",H172=""),"Contato ausente",IF(J172="","Revisão sem data",IF(M172&lt;DataReferencia,"Revisão vencida",IF(M172&lt;=DataReferencia+Antecedencia,"Revisão próxima","Cadastro em dia")))))))))))))</f>
        <v/>
      </c>
      <c r="P172" s="12" t="n"/>
    </row>
    <row r="173" ht="26" customHeight="1">
      <c r="A173" s="11" t="n"/>
      <c r="B173" s="12" t="n"/>
      <c r="C173" s="12" t="n"/>
      <c r="D173" s="11" t="n"/>
      <c r="E173" s="11" t="n"/>
      <c r="F173" s="12" t="n"/>
      <c r="G173" s="12" t="n"/>
      <c r="H173" s="12" t="n"/>
      <c r="I173" s="27" t="n"/>
      <c r="J173" s="27" t="n"/>
      <c r="K173" s="11" t="n"/>
      <c r="L173" s="27" t="n"/>
      <c r="M173" s="28">
        <f>IF(OR(C173="",J173="",K173&lt;&gt;"Ativo",PrazoRevisao=""),"",J173+PrazoRevisao)</f>
        <v/>
      </c>
      <c r="N173" s="15">
        <f>IF(C173="","",IF(OR(G173&lt;&gt;"",H173&lt;&gt;""),"Sim","Não"))</f>
        <v/>
      </c>
      <c r="O173" s="16">
        <f>IF(C173="","",IF(OR(PrazoRevisao="",Antecedencia="",DataReferencia=""),"Premissas incompletas",IF(A173="","ID ausente",IF(COUNTIF($A$2:$A$213,A173)&gt;1,"ID duplicado",IF(B173="","Unidade ausente",IF(I173="","Data da declaração ausente",IF(K173="","Situação ausente",IF(K173="Inativo",IF(L173="","Informar encerramento","Cadastro inativo"),IF(F173="","Responsável ausente",IF(AND(G173="",H173=""),"Contato ausente",IF(J173="","Revisão sem data",IF(M173&lt;DataReferencia,"Revisão vencida",IF(M173&lt;=DataReferencia+Antecedencia,"Revisão próxima","Cadastro em dia")))))))))))))</f>
        <v/>
      </c>
      <c r="P173" s="12" t="n"/>
    </row>
    <row r="174" ht="26" customHeight="1">
      <c r="A174" s="11" t="n"/>
      <c r="B174" s="12" t="n"/>
      <c r="C174" s="12" t="n"/>
      <c r="D174" s="11" t="n"/>
      <c r="E174" s="11" t="n"/>
      <c r="F174" s="12" t="n"/>
      <c r="G174" s="12" t="n"/>
      <c r="H174" s="12" t="n"/>
      <c r="I174" s="27" t="n"/>
      <c r="J174" s="27" t="n"/>
      <c r="K174" s="11" t="n"/>
      <c r="L174" s="27" t="n"/>
      <c r="M174" s="28">
        <f>IF(OR(C174="",J174="",K174&lt;&gt;"Ativo",PrazoRevisao=""),"",J174+PrazoRevisao)</f>
        <v/>
      </c>
      <c r="N174" s="15">
        <f>IF(C174="","",IF(OR(G174&lt;&gt;"",H174&lt;&gt;""),"Sim","Não"))</f>
        <v/>
      </c>
      <c r="O174" s="16">
        <f>IF(C174="","",IF(OR(PrazoRevisao="",Antecedencia="",DataReferencia=""),"Premissas incompletas",IF(A174="","ID ausente",IF(COUNTIF($A$2:$A$213,A174)&gt;1,"ID duplicado",IF(B174="","Unidade ausente",IF(I174="","Data da declaração ausente",IF(K174="","Situação ausente",IF(K174="Inativo",IF(L174="","Informar encerramento","Cadastro inativo"),IF(F174="","Responsável ausente",IF(AND(G174="",H174=""),"Contato ausente",IF(J174="","Revisão sem data",IF(M174&lt;DataReferencia,"Revisão vencida",IF(M174&lt;=DataReferencia+Antecedencia,"Revisão próxima","Cadastro em dia")))))))))))))</f>
        <v/>
      </c>
      <c r="P174" s="12" t="n"/>
    </row>
    <row r="175" ht="26" customHeight="1">
      <c r="A175" s="11" t="n"/>
      <c r="B175" s="12" t="n"/>
      <c r="C175" s="12" t="n"/>
      <c r="D175" s="11" t="n"/>
      <c r="E175" s="11" t="n"/>
      <c r="F175" s="12" t="n"/>
      <c r="G175" s="12" t="n"/>
      <c r="H175" s="12" t="n"/>
      <c r="I175" s="27" t="n"/>
      <c r="J175" s="27" t="n"/>
      <c r="K175" s="11" t="n"/>
      <c r="L175" s="27" t="n"/>
      <c r="M175" s="28">
        <f>IF(OR(C175="",J175="",K175&lt;&gt;"Ativo",PrazoRevisao=""),"",J175+PrazoRevisao)</f>
        <v/>
      </c>
      <c r="N175" s="15">
        <f>IF(C175="","",IF(OR(G175&lt;&gt;"",H175&lt;&gt;""),"Sim","Não"))</f>
        <v/>
      </c>
      <c r="O175" s="16">
        <f>IF(C175="","",IF(OR(PrazoRevisao="",Antecedencia="",DataReferencia=""),"Premissas incompletas",IF(A175="","ID ausente",IF(COUNTIF($A$2:$A$213,A175)&gt;1,"ID duplicado",IF(B175="","Unidade ausente",IF(I175="","Data da declaração ausente",IF(K175="","Situação ausente",IF(K175="Inativo",IF(L175="","Informar encerramento","Cadastro inativo"),IF(F175="","Responsável ausente",IF(AND(G175="",H175=""),"Contato ausente",IF(J175="","Revisão sem data",IF(M175&lt;DataReferencia,"Revisão vencida",IF(M175&lt;=DataReferencia+Antecedencia,"Revisão próxima","Cadastro em dia")))))))))))))</f>
        <v/>
      </c>
      <c r="P175" s="12" t="n"/>
    </row>
    <row r="176" ht="26" customHeight="1">
      <c r="A176" s="11" t="n"/>
      <c r="B176" s="12" t="n"/>
      <c r="C176" s="12" t="n"/>
      <c r="D176" s="11" t="n"/>
      <c r="E176" s="11" t="n"/>
      <c r="F176" s="12" t="n"/>
      <c r="G176" s="12" t="n"/>
      <c r="H176" s="12" t="n"/>
      <c r="I176" s="27" t="n"/>
      <c r="J176" s="27" t="n"/>
      <c r="K176" s="11" t="n"/>
      <c r="L176" s="27" t="n"/>
      <c r="M176" s="28">
        <f>IF(OR(C176="",J176="",K176&lt;&gt;"Ativo",PrazoRevisao=""),"",J176+PrazoRevisao)</f>
        <v/>
      </c>
      <c r="N176" s="15">
        <f>IF(C176="","",IF(OR(G176&lt;&gt;"",H176&lt;&gt;""),"Sim","Não"))</f>
        <v/>
      </c>
      <c r="O176" s="16">
        <f>IF(C176="","",IF(OR(PrazoRevisao="",Antecedencia="",DataReferencia=""),"Premissas incompletas",IF(A176="","ID ausente",IF(COUNTIF($A$2:$A$213,A176)&gt;1,"ID duplicado",IF(B176="","Unidade ausente",IF(I176="","Data da declaração ausente",IF(K176="","Situação ausente",IF(K176="Inativo",IF(L176="","Informar encerramento","Cadastro inativo"),IF(F176="","Responsável ausente",IF(AND(G176="",H176=""),"Contato ausente",IF(J176="","Revisão sem data",IF(M176&lt;DataReferencia,"Revisão vencida",IF(M176&lt;=DataReferencia+Antecedencia,"Revisão próxima","Cadastro em dia")))))))))))))</f>
        <v/>
      </c>
      <c r="P176" s="12" t="n"/>
    </row>
    <row r="177" ht="26" customHeight="1">
      <c r="A177" s="11" t="n"/>
      <c r="B177" s="12" t="n"/>
      <c r="C177" s="12" t="n"/>
      <c r="D177" s="11" t="n"/>
      <c r="E177" s="11" t="n"/>
      <c r="F177" s="12" t="n"/>
      <c r="G177" s="12" t="n"/>
      <c r="H177" s="12" t="n"/>
      <c r="I177" s="27" t="n"/>
      <c r="J177" s="27" t="n"/>
      <c r="K177" s="11" t="n"/>
      <c r="L177" s="27" t="n"/>
      <c r="M177" s="28">
        <f>IF(OR(C177="",J177="",K177&lt;&gt;"Ativo",PrazoRevisao=""),"",J177+PrazoRevisao)</f>
        <v/>
      </c>
      <c r="N177" s="15">
        <f>IF(C177="","",IF(OR(G177&lt;&gt;"",H177&lt;&gt;""),"Sim","Não"))</f>
        <v/>
      </c>
      <c r="O177" s="16">
        <f>IF(C177="","",IF(OR(PrazoRevisao="",Antecedencia="",DataReferencia=""),"Premissas incompletas",IF(A177="","ID ausente",IF(COUNTIF($A$2:$A$213,A177)&gt;1,"ID duplicado",IF(B177="","Unidade ausente",IF(I177="","Data da declaração ausente",IF(K177="","Situação ausente",IF(K177="Inativo",IF(L177="","Informar encerramento","Cadastro inativo"),IF(F177="","Responsável ausente",IF(AND(G177="",H177=""),"Contato ausente",IF(J177="","Revisão sem data",IF(M177&lt;DataReferencia,"Revisão vencida",IF(M177&lt;=DataReferencia+Antecedencia,"Revisão próxima","Cadastro em dia")))))))))))))</f>
        <v/>
      </c>
      <c r="P177" s="12" t="n"/>
    </row>
    <row r="178" ht="26" customHeight="1">
      <c r="A178" s="11" t="n"/>
      <c r="B178" s="12" t="n"/>
      <c r="C178" s="12" t="n"/>
      <c r="D178" s="11" t="n"/>
      <c r="E178" s="11" t="n"/>
      <c r="F178" s="12" t="n"/>
      <c r="G178" s="12" t="n"/>
      <c r="H178" s="12" t="n"/>
      <c r="I178" s="27" t="n"/>
      <c r="J178" s="27" t="n"/>
      <c r="K178" s="11" t="n"/>
      <c r="L178" s="27" t="n"/>
      <c r="M178" s="28">
        <f>IF(OR(C178="",J178="",K178&lt;&gt;"Ativo",PrazoRevisao=""),"",J178+PrazoRevisao)</f>
        <v/>
      </c>
      <c r="N178" s="15">
        <f>IF(C178="","",IF(OR(G178&lt;&gt;"",H178&lt;&gt;""),"Sim","Não"))</f>
        <v/>
      </c>
      <c r="O178" s="16">
        <f>IF(C178="","",IF(OR(PrazoRevisao="",Antecedencia="",DataReferencia=""),"Premissas incompletas",IF(A178="","ID ausente",IF(COUNTIF($A$2:$A$213,A178)&gt;1,"ID duplicado",IF(B178="","Unidade ausente",IF(I178="","Data da declaração ausente",IF(K178="","Situação ausente",IF(K178="Inativo",IF(L178="","Informar encerramento","Cadastro inativo"),IF(F178="","Responsável ausente",IF(AND(G178="",H178=""),"Contato ausente",IF(J178="","Revisão sem data",IF(M178&lt;DataReferencia,"Revisão vencida",IF(M178&lt;=DataReferencia+Antecedencia,"Revisão próxima","Cadastro em dia")))))))))))))</f>
        <v/>
      </c>
      <c r="P178" s="12" t="n"/>
    </row>
    <row r="179" ht="26" customHeight="1">
      <c r="A179" s="11" t="n"/>
      <c r="B179" s="12" t="n"/>
      <c r="C179" s="12" t="n"/>
      <c r="D179" s="11" t="n"/>
      <c r="E179" s="11" t="n"/>
      <c r="F179" s="12" t="n"/>
      <c r="G179" s="12" t="n"/>
      <c r="H179" s="12" t="n"/>
      <c r="I179" s="27" t="n"/>
      <c r="J179" s="27" t="n"/>
      <c r="K179" s="11" t="n"/>
      <c r="L179" s="27" t="n"/>
      <c r="M179" s="28">
        <f>IF(OR(C179="",J179="",K179&lt;&gt;"Ativo",PrazoRevisao=""),"",J179+PrazoRevisao)</f>
        <v/>
      </c>
      <c r="N179" s="15">
        <f>IF(C179="","",IF(OR(G179&lt;&gt;"",H179&lt;&gt;""),"Sim","Não"))</f>
        <v/>
      </c>
      <c r="O179" s="16">
        <f>IF(C179="","",IF(OR(PrazoRevisao="",Antecedencia="",DataReferencia=""),"Premissas incompletas",IF(A179="","ID ausente",IF(COUNTIF($A$2:$A$213,A179)&gt;1,"ID duplicado",IF(B179="","Unidade ausente",IF(I179="","Data da declaração ausente",IF(K179="","Situação ausente",IF(K179="Inativo",IF(L179="","Informar encerramento","Cadastro inativo"),IF(F179="","Responsável ausente",IF(AND(G179="",H179=""),"Contato ausente",IF(J179="","Revisão sem data",IF(M179&lt;DataReferencia,"Revisão vencida",IF(M179&lt;=DataReferencia+Antecedencia,"Revisão próxima","Cadastro em dia")))))))))))))</f>
        <v/>
      </c>
      <c r="P179" s="12" t="n"/>
    </row>
    <row r="180" ht="26" customHeight="1">
      <c r="A180" s="11" t="n"/>
      <c r="B180" s="12" t="n"/>
      <c r="C180" s="12" t="n"/>
      <c r="D180" s="11" t="n"/>
      <c r="E180" s="11" t="n"/>
      <c r="F180" s="12" t="n"/>
      <c r="G180" s="12" t="n"/>
      <c r="H180" s="12" t="n"/>
      <c r="I180" s="27" t="n"/>
      <c r="J180" s="27" t="n"/>
      <c r="K180" s="11" t="n"/>
      <c r="L180" s="27" t="n"/>
      <c r="M180" s="28">
        <f>IF(OR(C180="",J180="",K180&lt;&gt;"Ativo",PrazoRevisao=""),"",J180+PrazoRevisao)</f>
        <v/>
      </c>
      <c r="N180" s="15">
        <f>IF(C180="","",IF(OR(G180&lt;&gt;"",H180&lt;&gt;""),"Sim","Não"))</f>
        <v/>
      </c>
      <c r="O180" s="16">
        <f>IF(C180="","",IF(OR(PrazoRevisao="",Antecedencia="",DataReferencia=""),"Premissas incompletas",IF(A180="","ID ausente",IF(COUNTIF($A$2:$A$213,A180)&gt;1,"ID duplicado",IF(B180="","Unidade ausente",IF(I180="","Data da declaração ausente",IF(K180="","Situação ausente",IF(K180="Inativo",IF(L180="","Informar encerramento","Cadastro inativo"),IF(F180="","Responsável ausente",IF(AND(G180="",H180=""),"Contato ausente",IF(J180="","Revisão sem data",IF(M180&lt;DataReferencia,"Revisão vencida",IF(M180&lt;=DataReferencia+Antecedencia,"Revisão próxima","Cadastro em dia")))))))))))))</f>
        <v/>
      </c>
      <c r="P180" s="12" t="n"/>
    </row>
    <row r="181" ht="26" customHeight="1">
      <c r="A181" s="11" t="n"/>
      <c r="B181" s="12" t="n"/>
      <c r="C181" s="12" t="n"/>
      <c r="D181" s="11" t="n"/>
      <c r="E181" s="11" t="n"/>
      <c r="F181" s="12" t="n"/>
      <c r="G181" s="12" t="n"/>
      <c r="H181" s="12" t="n"/>
      <c r="I181" s="27" t="n"/>
      <c r="J181" s="27" t="n"/>
      <c r="K181" s="11" t="n"/>
      <c r="L181" s="27" t="n"/>
      <c r="M181" s="28">
        <f>IF(OR(C181="",J181="",K181&lt;&gt;"Ativo",PrazoRevisao=""),"",J181+PrazoRevisao)</f>
        <v/>
      </c>
      <c r="N181" s="15">
        <f>IF(C181="","",IF(OR(G181&lt;&gt;"",H181&lt;&gt;""),"Sim","Não"))</f>
        <v/>
      </c>
      <c r="O181" s="16">
        <f>IF(C181="","",IF(OR(PrazoRevisao="",Antecedencia="",DataReferencia=""),"Premissas incompletas",IF(A181="","ID ausente",IF(COUNTIF($A$2:$A$213,A181)&gt;1,"ID duplicado",IF(B181="","Unidade ausente",IF(I181="","Data da declaração ausente",IF(K181="","Situação ausente",IF(K181="Inativo",IF(L181="","Informar encerramento","Cadastro inativo"),IF(F181="","Responsável ausente",IF(AND(G181="",H181=""),"Contato ausente",IF(J181="","Revisão sem data",IF(M181&lt;DataReferencia,"Revisão vencida",IF(M181&lt;=DataReferencia+Antecedencia,"Revisão próxima","Cadastro em dia")))))))))))))</f>
        <v/>
      </c>
      <c r="P181" s="12" t="n"/>
    </row>
    <row r="182" ht="26" customHeight="1">
      <c r="A182" s="11" t="n"/>
      <c r="B182" s="12" t="n"/>
      <c r="C182" s="12" t="n"/>
      <c r="D182" s="11" t="n"/>
      <c r="E182" s="11" t="n"/>
      <c r="F182" s="12" t="n"/>
      <c r="G182" s="12" t="n"/>
      <c r="H182" s="12" t="n"/>
      <c r="I182" s="27" t="n"/>
      <c r="J182" s="27" t="n"/>
      <c r="K182" s="11" t="n"/>
      <c r="L182" s="27" t="n"/>
      <c r="M182" s="28">
        <f>IF(OR(C182="",J182="",K182&lt;&gt;"Ativo",PrazoRevisao=""),"",J182+PrazoRevisao)</f>
        <v/>
      </c>
      <c r="N182" s="15">
        <f>IF(C182="","",IF(OR(G182&lt;&gt;"",H182&lt;&gt;""),"Sim","Não"))</f>
        <v/>
      </c>
      <c r="O182" s="16">
        <f>IF(C182="","",IF(OR(PrazoRevisao="",Antecedencia="",DataReferencia=""),"Premissas incompletas",IF(A182="","ID ausente",IF(COUNTIF($A$2:$A$213,A182)&gt;1,"ID duplicado",IF(B182="","Unidade ausente",IF(I182="","Data da declaração ausente",IF(K182="","Situação ausente",IF(K182="Inativo",IF(L182="","Informar encerramento","Cadastro inativo"),IF(F182="","Responsável ausente",IF(AND(G182="",H182=""),"Contato ausente",IF(J182="","Revisão sem data",IF(M182&lt;DataReferencia,"Revisão vencida",IF(M182&lt;=DataReferencia+Antecedencia,"Revisão próxima","Cadastro em dia")))))))))))))</f>
        <v/>
      </c>
      <c r="P182" s="12" t="n"/>
    </row>
    <row r="183" ht="26" customHeight="1">
      <c r="A183" s="11" t="n"/>
      <c r="B183" s="12" t="n"/>
      <c r="C183" s="12" t="n"/>
      <c r="D183" s="11" t="n"/>
      <c r="E183" s="11" t="n"/>
      <c r="F183" s="12" t="n"/>
      <c r="G183" s="12" t="n"/>
      <c r="H183" s="12" t="n"/>
      <c r="I183" s="27" t="n"/>
      <c r="J183" s="27" t="n"/>
      <c r="K183" s="11" t="n"/>
      <c r="L183" s="27" t="n"/>
      <c r="M183" s="28">
        <f>IF(OR(C183="",J183="",K183&lt;&gt;"Ativo",PrazoRevisao=""),"",J183+PrazoRevisao)</f>
        <v/>
      </c>
      <c r="N183" s="15">
        <f>IF(C183="","",IF(OR(G183&lt;&gt;"",H183&lt;&gt;""),"Sim","Não"))</f>
        <v/>
      </c>
      <c r="O183" s="16">
        <f>IF(C183="","",IF(OR(PrazoRevisao="",Antecedencia="",DataReferencia=""),"Premissas incompletas",IF(A183="","ID ausente",IF(COUNTIF($A$2:$A$213,A183)&gt;1,"ID duplicado",IF(B183="","Unidade ausente",IF(I183="","Data da declaração ausente",IF(K183="","Situação ausente",IF(K183="Inativo",IF(L183="","Informar encerramento","Cadastro inativo"),IF(F183="","Responsável ausente",IF(AND(G183="",H183=""),"Contato ausente",IF(J183="","Revisão sem data",IF(M183&lt;DataReferencia,"Revisão vencida",IF(M183&lt;=DataReferencia+Antecedencia,"Revisão próxima","Cadastro em dia")))))))))))))</f>
        <v/>
      </c>
      <c r="P183" s="12" t="n"/>
    </row>
    <row r="184" ht="26" customHeight="1">
      <c r="A184" s="11" t="n"/>
      <c r="B184" s="12" t="n"/>
      <c r="C184" s="12" t="n"/>
      <c r="D184" s="11" t="n"/>
      <c r="E184" s="11" t="n"/>
      <c r="F184" s="12" t="n"/>
      <c r="G184" s="12" t="n"/>
      <c r="H184" s="12" t="n"/>
      <c r="I184" s="27" t="n"/>
      <c r="J184" s="27" t="n"/>
      <c r="K184" s="11" t="n"/>
      <c r="L184" s="27" t="n"/>
      <c r="M184" s="28">
        <f>IF(OR(C184="",J184="",K184&lt;&gt;"Ativo",PrazoRevisao=""),"",J184+PrazoRevisao)</f>
        <v/>
      </c>
      <c r="N184" s="15">
        <f>IF(C184="","",IF(OR(G184&lt;&gt;"",H184&lt;&gt;""),"Sim","Não"))</f>
        <v/>
      </c>
      <c r="O184" s="16">
        <f>IF(C184="","",IF(OR(PrazoRevisao="",Antecedencia="",DataReferencia=""),"Premissas incompletas",IF(A184="","ID ausente",IF(COUNTIF($A$2:$A$213,A184)&gt;1,"ID duplicado",IF(B184="","Unidade ausente",IF(I184="","Data da declaração ausente",IF(K184="","Situação ausente",IF(K184="Inativo",IF(L184="","Informar encerramento","Cadastro inativo"),IF(F184="","Responsável ausente",IF(AND(G184="",H184=""),"Contato ausente",IF(J184="","Revisão sem data",IF(M184&lt;DataReferencia,"Revisão vencida",IF(M184&lt;=DataReferencia+Antecedencia,"Revisão próxima","Cadastro em dia")))))))))))))</f>
        <v/>
      </c>
      <c r="P184" s="12" t="n"/>
    </row>
    <row r="185" ht="26" customHeight="1">
      <c r="A185" s="11" t="n"/>
      <c r="B185" s="12" t="n"/>
      <c r="C185" s="12" t="n"/>
      <c r="D185" s="11" t="n"/>
      <c r="E185" s="11" t="n"/>
      <c r="F185" s="12" t="n"/>
      <c r="G185" s="12" t="n"/>
      <c r="H185" s="12" t="n"/>
      <c r="I185" s="27" t="n"/>
      <c r="J185" s="27" t="n"/>
      <c r="K185" s="11" t="n"/>
      <c r="L185" s="27" t="n"/>
      <c r="M185" s="28">
        <f>IF(OR(C185="",J185="",K185&lt;&gt;"Ativo",PrazoRevisao=""),"",J185+PrazoRevisao)</f>
        <v/>
      </c>
      <c r="N185" s="15">
        <f>IF(C185="","",IF(OR(G185&lt;&gt;"",H185&lt;&gt;""),"Sim","Não"))</f>
        <v/>
      </c>
      <c r="O185" s="16">
        <f>IF(C185="","",IF(OR(PrazoRevisao="",Antecedencia="",DataReferencia=""),"Premissas incompletas",IF(A185="","ID ausente",IF(COUNTIF($A$2:$A$213,A185)&gt;1,"ID duplicado",IF(B185="","Unidade ausente",IF(I185="","Data da declaração ausente",IF(K185="","Situação ausente",IF(K185="Inativo",IF(L185="","Informar encerramento","Cadastro inativo"),IF(F185="","Responsável ausente",IF(AND(G185="",H185=""),"Contato ausente",IF(J185="","Revisão sem data",IF(M185&lt;DataReferencia,"Revisão vencida",IF(M185&lt;=DataReferencia+Antecedencia,"Revisão próxima","Cadastro em dia")))))))))))))</f>
        <v/>
      </c>
      <c r="P185" s="12" t="n"/>
    </row>
    <row r="186" ht="26" customHeight="1">
      <c r="A186" s="11" t="n"/>
      <c r="B186" s="12" t="n"/>
      <c r="C186" s="12" t="n"/>
      <c r="D186" s="11" t="n"/>
      <c r="E186" s="11" t="n"/>
      <c r="F186" s="12" t="n"/>
      <c r="G186" s="12" t="n"/>
      <c r="H186" s="12" t="n"/>
      <c r="I186" s="27" t="n"/>
      <c r="J186" s="27" t="n"/>
      <c r="K186" s="11" t="n"/>
      <c r="L186" s="27" t="n"/>
      <c r="M186" s="28">
        <f>IF(OR(C186="",J186="",K186&lt;&gt;"Ativo",PrazoRevisao=""),"",J186+PrazoRevisao)</f>
        <v/>
      </c>
      <c r="N186" s="15">
        <f>IF(C186="","",IF(OR(G186&lt;&gt;"",H186&lt;&gt;""),"Sim","Não"))</f>
        <v/>
      </c>
      <c r="O186" s="16">
        <f>IF(C186="","",IF(OR(PrazoRevisao="",Antecedencia="",DataReferencia=""),"Premissas incompletas",IF(A186="","ID ausente",IF(COUNTIF($A$2:$A$213,A186)&gt;1,"ID duplicado",IF(B186="","Unidade ausente",IF(I186="","Data da declaração ausente",IF(K186="","Situação ausente",IF(K186="Inativo",IF(L186="","Informar encerramento","Cadastro inativo"),IF(F186="","Responsável ausente",IF(AND(G186="",H186=""),"Contato ausente",IF(J186="","Revisão sem data",IF(M186&lt;DataReferencia,"Revisão vencida",IF(M186&lt;=DataReferencia+Antecedencia,"Revisão próxima","Cadastro em dia")))))))))))))</f>
        <v/>
      </c>
      <c r="P186" s="12" t="n"/>
    </row>
    <row r="187" ht="26" customHeight="1">
      <c r="A187" s="11" t="n"/>
      <c r="B187" s="12" t="n"/>
      <c r="C187" s="12" t="n"/>
      <c r="D187" s="11" t="n"/>
      <c r="E187" s="11" t="n"/>
      <c r="F187" s="12" t="n"/>
      <c r="G187" s="12" t="n"/>
      <c r="H187" s="12" t="n"/>
      <c r="I187" s="27" t="n"/>
      <c r="J187" s="27" t="n"/>
      <c r="K187" s="11" t="n"/>
      <c r="L187" s="27" t="n"/>
      <c r="M187" s="28">
        <f>IF(OR(C187="",J187="",K187&lt;&gt;"Ativo",PrazoRevisao=""),"",J187+PrazoRevisao)</f>
        <v/>
      </c>
      <c r="N187" s="15">
        <f>IF(C187="","",IF(OR(G187&lt;&gt;"",H187&lt;&gt;""),"Sim","Não"))</f>
        <v/>
      </c>
      <c r="O187" s="16">
        <f>IF(C187="","",IF(OR(PrazoRevisao="",Antecedencia="",DataReferencia=""),"Premissas incompletas",IF(A187="","ID ausente",IF(COUNTIF($A$2:$A$213,A187)&gt;1,"ID duplicado",IF(B187="","Unidade ausente",IF(I187="","Data da declaração ausente",IF(K187="","Situação ausente",IF(K187="Inativo",IF(L187="","Informar encerramento","Cadastro inativo"),IF(F187="","Responsável ausente",IF(AND(G187="",H187=""),"Contato ausente",IF(J187="","Revisão sem data",IF(M187&lt;DataReferencia,"Revisão vencida",IF(M187&lt;=DataReferencia+Antecedencia,"Revisão próxima","Cadastro em dia")))))))))))))</f>
        <v/>
      </c>
      <c r="P187" s="12" t="n"/>
    </row>
    <row r="188" ht="26" customHeight="1">
      <c r="A188" s="11" t="n"/>
      <c r="B188" s="12" t="n"/>
      <c r="C188" s="12" t="n"/>
      <c r="D188" s="11" t="n"/>
      <c r="E188" s="11" t="n"/>
      <c r="F188" s="12" t="n"/>
      <c r="G188" s="12" t="n"/>
      <c r="H188" s="12" t="n"/>
      <c r="I188" s="27" t="n"/>
      <c r="J188" s="27" t="n"/>
      <c r="K188" s="11" t="n"/>
      <c r="L188" s="27" t="n"/>
      <c r="M188" s="28">
        <f>IF(OR(C188="",J188="",K188&lt;&gt;"Ativo",PrazoRevisao=""),"",J188+PrazoRevisao)</f>
        <v/>
      </c>
      <c r="N188" s="15">
        <f>IF(C188="","",IF(OR(G188&lt;&gt;"",H188&lt;&gt;""),"Sim","Não"))</f>
        <v/>
      </c>
      <c r="O188" s="16">
        <f>IF(C188="","",IF(OR(PrazoRevisao="",Antecedencia="",DataReferencia=""),"Premissas incompletas",IF(A188="","ID ausente",IF(COUNTIF($A$2:$A$213,A188)&gt;1,"ID duplicado",IF(B188="","Unidade ausente",IF(I188="","Data da declaração ausente",IF(K188="","Situação ausente",IF(K188="Inativo",IF(L188="","Informar encerramento","Cadastro inativo"),IF(F188="","Responsável ausente",IF(AND(G188="",H188=""),"Contato ausente",IF(J188="","Revisão sem data",IF(M188&lt;DataReferencia,"Revisão vencida",IF(M188&lt;=DataReferencia+Antecedencia,"Revisão próxima","Cadastro em dia")))))))))))))</f>
        <v/>
      </c>
      <c r="P188" s="12" t="n"/>
    </row>
    <row r="189" ht="26" customHeight="1">
      <c r="A189" s="11" t="n"/>
      <c r="B189" s="12" t="n"/>
      <c r="C189" s="12" t="n"/>
      <c r="D189" s="11" t="n"/>
      <c r="E189" s="11" t="n"/>
      <c r="F189" s="12" t="n"/>
      <c r="G189" s="12" t="n"/>
      <c r="H189" s="12" t="n"/>
      <c r="I189" s="27" t="n"/>
      <c r="J189" s="27" t="n"/>
      <c r="K189" s="11" t="n"/>
      <c r="L189" s="27" t="n"/>
      <c r="M189" s="28">
        <f>IF(OR(C189="",J189="",K189&lt;&gt;"Ativo",PrazoRevisao=""),"",J189+PrazoRevisao)</f>
        <v/>
      </c>
      <c r="N189" s="15">
        <f>IF(C189="","",IF(OR(G189&lt;&gt;"",H189&lt;&gt;""),"Sim","Não"))</f>
        <v/>
      </c>
      <c r="O189" s="16">
        <f>IF(C189="","",IF(OR(PrazoRevisao="",Antecedencia="",DataReferencia=""),"Premissas incompletas",IF(A189="","ID ausente",IF(COUNTIF($A$2:$A$213,A189)&gt;1,"ID duplicado",IF(B189="","Unidade ausente",IF(I189="","Data da declaração ausente",IF(K189="","Situação ausente",IF(K189="Inativo",IF(L189="","Informar encerramento","Cadastro inativo"),IF(F189="","Responsável ausente",IF(AND(G189="",H189=""),"Contato ausente",IF(J189="","Revisão sem data",IF(M189&lt;DataReferencia,"Revisão vencida",IF(M189&lt;=DataReferencia+Antecedencia,"Revisão próxima","Cadastro em dia")))))))))))))</f>
        <v/>
      </c>
      <c r="P189" s="12" t="n"/>
    </row>
    <row r="190" ht="26" customHeight="1">
      <c r="A190" s="11" t="n"/>
      <c r="B190" s="12" t="n"/>
      <c r="C190" s="12" t="n"/>
      <c r="D190" s="11" t="n"/>
      <c r="E190" s="11" t="n"/>
      <c r="F190" s="12" t="n"/>
      <c r="G190" s="12" t="n"/>
      <c r="H190" s="12" t="n"/>
      <c r="I190" s="27" t="n"/>
      <c r="J190" s="27" t="n"/>
      <c r="K190" s="11" t="n"/>
      <c r="L190" s="27" t="n"/>
      <c r="M190" s="28">
        <f>IF(OR(C190="",J190="",K190&lt;&gt;"Ativo",PrazoRevisao=""),"",J190+PrazoRevisao)</f>
        <v/>
      </c>
      <c r="N190" s="15">
        <f>IF(C190="","",IF(OR(G190&lt;&gt;"",H190&lt;&gt;""),"Sim","Não"))</f>
        <v/>
      </c>
      <c r="O190" s="16">
        <f>IF(C190="","",IF(OR(PrazoRevisao="",Antecedencia="",DataReferencia=""),"Premissas incompletas",IF(A190="","ID ausente",IF(COUNTIF($A$2:$A$213,A190)&gt;1,"ID duplicado",IF(B190="","Unidade ausente",IF(I190="","Data da declaração ausente",IF(K190="","Situação ausente",IF(K190="Inativo",IF(L190="","Informar encerramento","Cadastro inativo"),IF(F190="","Responsável ausente",IF(AND(G190="",H190=""),"Contato ausente",IF(J190="","Revisão sem data",IF(M190&lt;DataReferencia,"Revisão vencida",IF(M190&lt;=DataReferencia+Antecedencia,"Revisão próxima","Cadastro em dia")))))))))))))</f>
        <v/>
      </c>
      <c r="P190" s="12" t="n"/>
    </row>
    <row r="191" ht="26" customHeight="1">
      <c r="A191" s="11" t="n"/>
      <c r="B191" s="12" t="n"/>
      <c r="C191" s="12" t="n"/>
      <c r="D191" s="11" t="n"/>
      <c r="E191" s="11" t="n"/>
      <c r="F191" s="12" t="n"/>
      <c r="G191" s="12" t="n"/>
      <c r="H191" s="12" t="n"/>
      <c r="I191" s="27" t="n"/>
      <c r="J191" s="27" t="n"/>
      <c r="K191" s="11" t="n"/>
      <c r="L191" s="27" t="n"/>
      <c r="M191" s="28">
        <f>IF(OR(C191="",J191="",K191&lt;&gt;"Ativo",PrazoRevisao=""),"",J191+PrazoRevisao)</f>
        <v/>
      </c>
      <c r="N191" s="15">
        <f>IF(C191="","",IF(OR(G191&lt;&gt;"",H191&lt;&gt;""),"Sim","Não"))</f>
        <v/>
      </c>
      <c r="O191" s="16">
        <f>IF(C191="","",IF(OR(PrazoRevisao="",Antecedencia="",DataReferencia=""),"Premissas incompletas",IF(A191="","ID ausente",IF(COUNTIF($A$2:$A$213,A191)&gt;1,"ID duplicado",IF(B191="","Unidade ausente",IF(I191="","Data da declaração ausente",IF(K191="","Situação ausente",IF(K191="Inativo",IF(L191="","Informar encerramento","Cadastro inativo"),IF(F191="","Responsável ausente",IF(AND(G191="",H191=""),"Contato ausente",IF(J191="","Revisão sem data",IF(M191&lt;DataReferencia,"Revisão vencida",IF(M191&lt;=DataReferencia+Antecedencia,"Revisão próxima","Cadastro em dia")))))))))))))</f>
        <v/>
      </c>
      <c r="P191" s="12" t="n"/>
    </row>
    <row r="192" ht="26" customHeight="1">
      <c r="A192" s="11" t="n"/>
      <c r="B192" s="12" t="n"/>
      <c r="C192" s="12" t="n"/>
      <c r="D192" s="11" t="n"/>
      <c r="E192" s="11" t="n"/>
      <c r="F192" s="12" t="n"/>
      <c r="G192" s="12" t="n"/>
      <c r="H192" s="12" t="n"/>
      <c r="I192" s="27" t="n"/>
      <c r="J192" s="27" t="n"/>
      <c r="K192" s="11" t="n"/>
      <c r="L192" s="27" t="n"/>
      <c r="M192" s="28">
        <f>IF(OR(C192="",J192="",K192&lt;&gt;"Ativo",PrazoRevisao=""),"",J192+PrazoRevisao)</f>
        <v/>
      </c>
      <c r="N192" s="15">
        <f>IF(C192="","",IF(OR(G192&lt;&gt;"",H192&lt;&gt;""),"Sim","Não"))</f>
        <v/>
      </c>
      <c r="O192" s="16">
        <f>IF(C192="","",IF(OR(PrazoRevisao="",Antecedencia="",DataReferencia=""),"Premissas incompletas",IF(A192="","ID ausente",IF(COUNTIF($A$2:$A$213,A192)&gt;1,"ID duplicado",IF(B192="","Unidade ausente",IF(I192="","Data da declaração ausente",IF(K192="","Situação ausente",IF(K192="Inativo",IF(L192="","Informar encerramento","Cadastro inativo"),IF(F192="","Responsável ausente",IF(AND(G192="",H192=""),"Contato ausente",IF(J192="","Revisão sem data",IF(M192&lt;DataReferencia,"Revisão vencida",IF(M192&lt;=DataReferencia+Antecedencia,"Revisão próxima","Cadastro em dia")))))))))))))</f>
        <v/>
      </c>
      <c r="P192" s="12" t="n"/>
    </row>
    <row r="193" ht="26" customHeight="1">
      <c r="A193" s="11" t="n"/>
      <c r="B193" s="12" t="n"/>
      <c r="C193" s="12" t="n"/>
      <c r="D193" s="11" t="n"/>
      <c r="E193" s="11" t="n"/>
      <c r="F193" s="12" t="n"/>
      <c r="G193" s="12" t="n"/>
      <c r="H193" s="12" t="n"/>
      <c r="I193" s="27" t="n"/>
      <c r="J193" s="27" t="n"/>
      <c r="K193" s="11" t="n"/>
      <c r="L193" s="27" t="n"/>
      <c r="M193" s="28">
        <f>IF(OR(C193="",J193="",K193&lt;&gt;"Ativo",PrazoRevisao=""),"",J193+PrazoRevisao)</f>
        <v/>
      </c>
      <c r="N193" s="15">
        <f>IF(C193="","",IF(OR(G193&lt;&gt;"",H193&lt;&gt;""),"Sim","Não"))</f>
        <v/>
      </c>
      <c r="O193" s="16">
        <f>IF(C193="","",IF(OR(PrazoRevisao="",Antecedencia="",DataReferencia=""),"Premissas incompletas",IF(A193="","ID ausente",IF(COUNTIF($A$2:$A$213,A193)&gt;1,"ID duplicado",IF(B193="","Unidade ausente",IF(I193="","Data da declaração ausente",IF(K193="","Situação ausente",IF(K193="Inativo",IF(L193="","Informar encerramento","Cadastro inativo"),IF(F193="","Responsável ausente",IF(AND(G193="",H193=""),"Contato ausente",IF(J193="","Revisão sem data",IF(M193&lt;DataReferencia,"Revisão vencida",IF(M193&lt;=DataReferencia+Antecedencia,"Revisão próxima","Cadastro em dia")))))))))))))</f>
        <v/>
      </c>
      <c r="P193" s="12" t="n"/>
    </row>
    <row r="194" ht="26" customHeight="1">
      <c r="A194" s="11" t="n"/>
      <c r="B194" s="12" t="n"/>
      <c r="C194" s="12" t="n"/>
      <c r="D194" s="11" t="n"/>
      <c r="E194" s="11" t="n"/>
      <c r="F194" s="12" t="n"/>
      <c r="G194" s="12" t="n"/>
      <c r="H194" s="12" t="n"/>
      <c r="I194" s="27" t="n"/>
      <c r="J194" s="27" t="n"/>
      <c r="K194" s="11" t="n"/>
      <c r="L194" s="27" t="n"/>
      <c r="M194" s="28">
        <f>IF(OR(C194="",J194="",K194&lt;&gt;"Ativo",PrazoRevisao=""),"",J194+PrazoRevisao)</f>
        <v/>
      </c>
      <c r="N194" s="15">
        <f>IF(C194="","",IF(OR(G194&lt;&gt;"",H194&lt;&gt;""),"Sim","Não"))</f>
        <v/>
      </c>
      <c r="O194" s="16">
        <f>IF(C194="","",IF(OR(PrazoRevisao="",Antecedencia="",DataReferencia=""),"Premissas incompletas",IF(A194="","ID ausente",IF(COUNTIF($A$2:$A$213,A194)&gt;1,"ID duplicado",IF(B194="","Unidade ausente",IF(I194="","Data da declaração ausente",IF(K194="","Situação ausente",IF(K194="Inativo",IF(L194="","Informar encerramento","Cadastro inativo"),IF(F194="","Responsável ausente",IF(AND(G194="",H194=""),"Contato ausente",IF(J194="","Revisão sem data",IF(M194&lt;DataReferencia,"Revisão vencida",IF(M194&lt;=DataReferencia+Antecedencia,"Revisão próxima","Cadastro em dia")))))))))))))</f>
        <v/>
      </c>
      <c r="P194" s="12" t="n"/>
    </row>
    <row r="195" ht="26" customHeight="1">
      <c r="A195" s="11" t="n"/>
      <c r="B195" s="12" t="n"/>
      <c r="C195" s="12" t="n"/>
      <c r="D195" s="11" t="n"/>
      <c r="E195" s="11" t="n"/>
      <c r="F195" s="12" t="n"/>
      <c r="G195" s="12" t="n"/>
      <c r="H195" s="12" t="n"/>
      <c r="I195" s="27" t="n"/>
      <c r="J195" s="27" t="n"/>
      <c r="K195" s="11" t="n"/>
      <c r="L195" s="27" t="n"/>
      <c r="M195" s="28">
        <f>IF(OR(C195="",J195="",K195&lt;&gt;"Ativo",PrazoRevisao=""),"",J195+PrazoRevisao)</f>
        <v/>
      </c>
      <c r="N195" s="15">
        <f>IF(C195="","",IF(OR(G195&lt;&gt;"",H195&lt;&gt;""),"Sim","Não"))</f>
        <v/>
      </c>
      <c r="O195" s="16">
        <f>IF(C195="","",IF(OR(PrazoRevisao="",Antecedencia="",DataReferencia=""),"Premissas incompletas",IF(A195="","ID ausente",IF(COUNTIF($A$2:$A$213,A195)&gt;1,"ID duplicado",IF(B195="","Unidade ausente",IF(I195="","Data da declaração ausente",IF(K195="","Situação ausente",IF(K195="Inativo",IF(L195="","Informar encerramento","Cadastro inativo"),IF(F195="","Responsável ausente",IF(AND(G195="",H195=""),"Contato ausente",IF(J195="","Revisão sem data",IF(M195&lt;DataReferencia,"Revisão vencida",IF(M195&lt;=DataReferencia+Antecedencia,"Revisão próxima","Cadastro em dia")))))))))))))</f>
        <v/>
      </c>
      <c r="P195" s="12" t="n"/>
    </row>
    <row r="196" ht="26" customHeight="1">
      <c r="A196" s="11" t="n"/>
      <c r="B196" s="12" t="n"/>
      <c r="C196" s="12" t="n"/>
      <c r="D196" s="11" t="n"/>
      <c r="E196" s="11" t="n"/>
      <c r="F196" s="12" t="n"/>
      <c r="G196" s="12" t="n"/>
      <c r="H196" s="12" t="n"/>
      <c r="I196" s="27" t="n"/>
      <c r="J196" s="27" t="n"/>
      <c r="K196" s="11" t="n"/>
      <c r="L196" s="27" t="n"/>
      <c r="M196" s="28">
        <f>IF(OR(C196="",J196="",K196&lt;&gt;"Ativo",PrazoRevisao=""),"",J196+PrazoRevisao)</f>
        <v/>
      </c>
      <c r="N196" s="15">
        <f>IF(C196="","",IF(OR(G196&lt;&gt;"",H196&lt;&gt;""),"Sim","Não"))</f>
        <v/>
      </c>
      <c r="O196" s="16">
        <f>IF(C196="","",IF(OR(PrazoRevisao="",Antecedencia="",DataReferencia=""),"Premissas incompletas",IF(A196="","ID ausente",IF(COUNTIF($A$2:$A$213,A196)&gt;1,"ID duplicado",IF(B196="","Unidade ausente",IF(I196="","Data da declaração ausente",IF(K196="","Situação ausente",IF(K196="Inativo",IF(L196="","Informar encerramento","Cadastro inativo"),IF(F196="","Responsável ausente",IF(AND(G196="",H196=""),"Contato ausente",IF(J196="","Revisão sem data",IF(M196&lt;DataReferencia,"Revisão vencida",IF(M196&lt;=DataReferencia+Antecedencia,"Revisão próxima","Cadastro em dia")))))))))))))</f>
        <v/>
      </c>
      <c r="P196" s="12" t="n"/>
    </row>
    <row r="197" ht="26" customHeight="1">
      <c r="A197" s="11" t="n"/>
      <c r="B197" s="12" t="n"/>
      <c r="C197" s="12" t="n"/>
      <c r="D197" s="11" t="n"/>
      <c r="E197" s="11" t="n"/>
      <c r="F197" s="12" t="n"/>
      <c r="G197" s="12" t="n"/>
      <c r="H197" s="12" t="n"/>
      <c r="I197" s="27" t="n"/>
      <c r="J197" s="27" t="n"/>
      <c r="K197" s="11" t="n"/>
      <c r="L197" s="27" t="n"/>
      <c r="M197" s="28">
        <f>IF(OR(C197="",J197="",K197&lt;&gt;"Ativo",PrazoRevisao=""),"",J197+PrazoRevisao)</f>
        <v/>
      </c>
      <c r="N197" s="15">
        <f>IF(C197="","",IF(OR(G197&lt;&gt;"",H197&lt;&gt;""),"Sim","Não"))</f>
        <v/>
      </c>
      <c r="O197" s="16">
        <f>IF(C197="","",IF(OR(PrazoRevisao="",Antecedencia="",DataReferencia=""),"Premissas incompletas",IF(A197="","ID ausente",IF(COUNTIF($A$2:$A$213,A197)&gt;1,"ID duplicado",IF(B197="","Unidade ausente",IF(I197="","Data da declaração ausente",IF(K197="","Situação ausente",IF(K197="Inativo",IF(L197="","Informar encerramento","Cadastro inativo"),IF(F197="","Responsável ausente",IF(AND(G197="",H197=""),"Contato ausente",IF(J197="","Revisão sem data",IF(M197&lt;DataReferencia,"Revisão vencida",IF(M197&lt;=DataReferencia+Antecedencia,"Revisão próxima","Cadastro em dia")))))))))))))</f>
        <v/>
      </c>
      <c r="P197" s="12" t="n"/>
    </row>
    <row r="198" ht="26" customHeight="1">
      <c r="A198" s="11" t="n"/>
      <c r="B198" s="12" t="n"/>
      <c r="C198" s="12" t="n"/>
      <c r="D198" s="11" t="n"/>
      <c r="E198" s="11" t="n"/>
      <c r="F198" s="12" t="n"/>
      <c r="G198" s="12" t="n"/>
      <c r="H198" s="12" t="n"/>
      <c r="I198" s="27" t="n"/>
      <c r="J198" s="27" t="n"/>
      <c r="K198" s="11" t="n"/>
      <c r="L198" s="27" t="n"/>
      <c r="M198" s="28">
        <f>IF(OR(C198="",J198="",K198&lt;&gt;"Ativo",PrazoRevisao=""),"",J198+PrazoRevisao)</f>
        <v/>
      </c>
      <c r="N198" s="15">
        <f>IF(C198="","",IF(OR(G198&lt;&gt;"",H198&lt;&gt;""),"Sim","Não"))</f>
        <v/>
      </c>
      <c r="O198" s="16">
        <f>IF(C198="","",IF(OR(PrazoRevisao="",Antecedencia="",DataReferencia=""),"Premissas incompletas",IF(A198="","ID ausente",IF(COUNTIF($A$2:$A$213,A198)&gt;1,"ID duplicado",IF(B198="","Unidade ausente",IF(I198="","Data da declaração ausente",IF(K198="","Situação ausente",IF(K198="Inativo",IF(L198="","Informar encerramento","Cadastro inativo"),IF(F198="","Responsável ausente",IF(AND(G198="",H198=""),"Contato ausente",IF(J198="","Revisão sem data",IF(M198&lt;DataReferencia,"Revisão vencida",IF(M198&lt;=DataReferencia+Antecedencia,"Revisão próxima","Cadastro em dia")))))))))))))</f>
        <v/>
      </c>
      <c r="P198" s="12" t="n"/>
    </row>
    <row r="199" ht="26" customHeight="1">
      <c r="A199" s="11" t="n"/>
      <c r="B199" s="12" t="n"/>
      <c r="C199" s="12" t="n"/>
      <c r="D199" s="11" t="n"/>
      <c r="E199" s="11" t="n"/>
      <c r="F199" s="12" t="n"/>
      <c r="G199" s="12" t="n"/>
      <c r="H199" s="12" t="n"/>
      <c r="I199" s="27" t="n"/>
      <c r="J199" s="27" t="n"/>
      <c r="K199" s="11" t="n"/>
      <c r="L199" s="27" t="n"/>
      <c r="M199" s="28">
        <f>IF(OR(C199="",J199="",K199&lt;&gt;"Ativo",PrazoRevisao=""),"",J199+PrazoRevisao)</f>
        <v/>
      </c>
      <c r="N199" s="15">
        <f>IF(C199="","",IF(OR(G199&lt;&gt;"",H199&lt;&gt;""),"Sim","Não"))</f>
        <v/>
      </c>
      <c r="O199" s="16">
        <f>IF(C199="","",IF(OR(PrazoRevisao="",Antecedencia="",DataReferencia=""),"Premissas incompletas",IF(A199="","ID ausente",IF(COUNTIF($A$2:$A$213,A199)&gt;1,"ID duplicado",IF(B199="","Unidade ausente",IF(I199="","Data da declaração ausente",IF(K199="","Situação ausente",IF(K199="Inativo",IF(L199="","Informar encerramento","Cadastro inativo"),IF(F199="","Responsável ausente",IF(AND(G199="",H199=""),"Contato ausente",IF(J199="","Revisão sem data",IF(M199&lt;DataReferencia,"Revisão vencida",IF(M199&lt;=DataReferencia+Antecedencia,"Revisão próxima","Cadastro em dia")))))))))))))</f>
        <v/>
      </c>
      <c r="P199" s="12" t="n"/>
    </row>
    <row r="200" ht="26" customHeight="1">
      <c r="A200" s="11" t="n"/>
      <c r="B200" s="12" t="n"/>
      <c r="C200" s="12" t="n"/>
      <c r="D200" s="11" t="n"/>
      <c r="E200" s="11" t="n"/>
      <c r="F200" s="12" t="n"/>
      <c r="G200" s="12" t="n"/>
      <c r="H200" s="12" t="n"/>
      <c r="I200" s="27" t="n"/>
      <c r="J200" s="27" t="n"/>
      <c r="K200" s="11" t="n"/>
      <c r="L200" s="27" t="n"/>
      <c r="M200" s="28">
        <f>IF(OR(C200="",J200="",K200&lt;&gt;"Ativo",PrazoRevisao=""),"",J200+PrazoRevisao)</f>
        <v/>
      </c>
      <c r="N200" s="15">
        <f>IF(C200="","",IF(OR(G200&lt;&gt;"",H200&lt;&gt;""),"Sim","Não"))</f>
        <v/>
      </c>
      <c r="O200" s="16">
        <f>IF(C200="","",IF(OR(PrazoRevisao="",Antecedencia="",DataReferencia=""),"Premissas incompletas",IF(A200="","ID ausente",IF(COUNTIF($A$2:$A$213,A200)&gt;1,"ID duplicado",IF(B200="","Unidade ausente",IF(I200="","Data da declaração ausente",IF(K200="","Situação ausente",IF(K200="Inativo",IF(L200="","Informar encerramento","Cadastro inativo"),IF(F200="","Responsável ausente",IF(AND(G200="",H200=""),"Contato ausente",IF(J200="","Revisão sem data",IF(M200&lt;DataReferencia,"Revisão vencida",IF(M200&lt;=DataReferencia+Antecedencia,"Revisão próxima","Cadastro em dia")))))))))))))</f>
        <v/>
      </c>
      <c r="P200" s="12" t="n"/>
    </row>
    <row r="201" ht="26" customHeight="1">
      <c r="A201" s="11" t="n"/>
      <c r="B201" s="12" t="n"/>
      <c r="C201" s="12" t="n"/>
      <c r="D201" s="11" t="n"/>
      <c r="E201" s="11" t="n"/>
      <c r="F201" s="12" t="n"/>
      <c r="G201" s="12" t="n"/>
      <c r="H201" s="12" t="n"/>
      <c r="I201" s="27" t="n"/>
      <c r="J201" s="27" t="n"/>
      <c r="K201" s="11" t="n"/>
      <c r="L201" s="27" t="n"/>
      <c r="M201" s="28">
        <f>IF(OR(C201="",J201="",K201&lt;&gt;"Ativo",PrazoRevisao=""),"",J201+PrazoRevisao)</f>
        <v/>
      </c>
      <c r="N201" s="15">
        <f>IF(C201="","",IF(OR(G201&lt;&gt;"",H201&lt;&gt;""),"Sim","Não"))</f>
        <v/>
      </c>
      <c r="O201" s="16">
        <f>IF(C201="","",IF(OR(PrazoRevisao="",Antecedencia="",DataReferencia=""),"Premissas incompletas",IF(A201="","ID ausente",IF(COUNTIF($A$2:$A$213,A201)&gt;1,"ID duplicado",IF(B201="","Unidade ausente",IF(I201="","Data da declaração ausente",IF(K201="","Situação ausente",IF(K201="Inativo",IF(L201="","Informar encerramento","Cadastro inativo"),IF(F201="","Responsável ausente",IF(AND(G201="",H201=""),"Contato ausente",IF(J201="","Revisão sem data",IF(M201&lt;DataReferencia,"Revisão vencida",IF(M201&lt;=DataReferencia+Antecedencia,"Revisão próxima","Cadastro em dia")))))))))))))</f>
        <v/>
      </c>
      <c r="P201" s="12" t="n"/>
    </row>
    <row r="202" ht="26" customHeight="1">
      <c r="A202" s="11" t="n"/>
      <c r="B202" s="12" t="n"/>
      <c r="C202" s="12" t="n"/>
      <c r="D202" s="11" t="n"/>
      <c r="E202" s="11" t="n"/>
      <c r="F202" s="12" t="n"/>
      <c r="G202" s="12" t="n"/>
      <c r="H202" s="12" t="n"/>
      <c r="I202" s="27" t="n"/>
      <c r="J202" s="27" t="n"/>
      <c r="K202" s="11" t="n"/>
      <c r="L202" s="27" t="n"/>
      <c r="M202" s="28">
        <f>IF(OR(C202="",J202="",K202&lt;&gt;"Ativo",PrazoRevisao=""),"",J202+PrazoRevisao)</f>
        <v/>
      </c>
      <c r="N202" s="15">
        <f>IF(C202="","",IF(OR(G202&lt;&gt;"",H202&lt;&gt;""),"Sim","Não"))</f>
        <v/>
      </c>
      <c r="O202" s="16">
        <f>IF(C202="","",IF(OR(PrazoRevisao="",Antecedencia="",DataReferencia=""),"Premissas incompletas",IF(A202="","ID ausente",IF(COUNTIF($A$2:$A$213,A202)&gt;1,"ID duplicado",IF(B202="","Unidade ausente",IF(I202="","Data da declaração ausente",IF(K202="","Situação ausente",IF(K202="Inativo",IF(L202="","Informar encerramento","Cadastro inativo"),IF(F202="","Responsável ausente",IF(AND(G202="",H202=""),"Contato ausente",IF(J202="","Revisão sem data",IF(M202&lt;DataReferencia,"Revisão vencida",IF(M202&lt;=DataReferencia+Antecedencia,"Revisão próxima","Cadastro em dia")))))))))))))</f>
        <v/>
      </c>
      <c r="P202" s="12" t="n"/>
    </row>
    <row r="203" ht="26" customHeight="1">
      <c r="A203" s="11" t="n"/>
      <c r="B203" s="12" t="n"/>
      <c r="C203" s="12" t="n"/>
      <c r="D203" s="11" t="n"/>
      <c r="E203" s="11" t="n"/>
      <c r="F203" s="12" t="n"/>
      <c r="G203" s="12" t="n"/>
      <c r="H203" s="12" t="n"/>
      <c r="I203" s="27" t="n"/>
      <c r="J203" s="27" t="n"/>
      <c r="K203" s="11" t="n"/>
      <c r="L203" s="27" t="n"/>
      <c r="M203" s="28">
        <f>IF(OR(C203="",J203="",K203&lt;&gt;"Ativo",PrazoRevisao=""),"",J203+PrazoRevisao)</f>
        <v/>
      </c>
      <c r="N203" s="15">
        <f>IF(C203="","",IF(OR(G203&lt;&gt;"",H203&lt;&gt;""),"Sim","Não"))</f>
        <v/>
      </c>
      <c r="O203" s="16">
        <f>IF(C203="","",IF(OR(PrazoRevisao="",Antecedencia="",DataReferencia=""),"Premissas incompletas",IF(A203="","ID ausente",IF(COUNTIF($A$2:$A$213,A203)&gt;1,"ID duplicado",IF(B203="","Unidade ausente",IF(I203="","Data da declaração ausente",IF(K203="","Situação ausente",IF(K203="Inativo",IF(L203="","Informar encerramento","Cadastro inativo"),IF(F203="","Responsável ausente",IF(AND(G203="",H203=""),"Contato ausente",IF(J203="","Revisão sem data",IF(M203&lt;DataReferencia,"Revisão vencida",IF(M203&lt;=DataReferencia+Antecedencia,"Revisão próxima","Cadastro em dia")))))))))))))</f>
        <v/>
      </c>
      <c r="P203" s="12" t="n"/>
    </row>
    <row r="204" ht="26" customHeight="1">
      <c r="A204" s="11" t="n"/>
      <c r="B204" s="12" t="n"/>
      <c r="C204" s="12" t="n"/>
      <c r="D204" s="11" t="n"/>
      <c r="E204" s="11" t="n"/>
      <c r="F204" s="12" t="n"/>
      <c r="G204" s="12" t="n"/>
      <c r="H204" s="12" t="n"/>
      <c r="I204" s="27" t="n"/>
      <c r="J204" s="27" t="n"/>
      <c r="K204" s="11" t="n"/>
      <c r="L204" s="27" t="n"/>
      <c r="M204" s="28">
        <f>IF(OR(C204="",J204="",K204&lt;&gt;"Ativo",PrazoRevisao=""),"",J204+PrazoRevisao)</f>
        <v/>
      </c>
      <c r="N204" s="15">
        <f>IF(C204="","",IF(OR(G204&lt;&gt;"",H204&lt;&gt;""),"Sim","Não"))</f>
        <v/>
      </c>
      <c r="O204" s="16">
        <f>IF(C204="","",IF(OR(PrazoRevisao="",Antecedencia="",DataReferencia=""),"Premissas incompletas",IF(A204="","ID ausente",IF(COUNTIF($A$2:$A$213,A204)&gt;1,"ID duplicado",IF(B204="","Unidade ausente",IF(I204="","Data da declaração ausente",IF(K204="","Situação ausente",IF(K204="Inativo",IF(L204="","Informar encerramento","Cadastro inativo"),IF(F204="","Responsável ausente",IF(AND(G204="",H204=""),"Contato ausente",IF(J204="","Revisão sem data",IF(M204&lt;DataReferencia,"Revisão vencida",IF(M204&lt;=DataReferencia+Antecedencia,"Revisão próxima","Cadastro em dia")))))))))))))</f>
        <v/>
      </c>
      <c r="P204" s="12" t="n"/>
    </row>
    <row r="205" ht="26" customHeight="1">
      <c r="A205" s="11" t="n"/>
      <c r="B205" s="12" t="n"/>
      <c r="C205" s="12" t="n"/>
      <c r="D205" s="11" t="n"/>
      <c r="E205" s="11" t="n"/>
      <c r="F205" s="12" t="n"/>
      <c r="G205" s="12" t="n"/>
      <c r="H205" s="12" t="n"/>
      <c r="I205" s="27" t="n"/>
      <c r="J205" s="27" t="n"/>
      <c r="K205" s="11" t="n"/>
      <c r="L205" s="27" t="n"/>
      <c r="M205" s="28">
        <f>IF(OR(C205="",J205="",K205&lt;&gt;"Ativo",PrazoRevisao=""),"",J205+PrazoRevisao)</f>
        <v/>
      </c>
      <c r="N205" s="15">
        <f>IF(C205="","",IF(OR(G205&lt;&gt;"",H205&lt;&gt;""),"Sim","Não"))</f>
        <v/>
      </c>
      <c r="O205" s="16">
        <f>IF(C205="","",IF(OR(PrazoRevisao="",Antecedencia="",DataReferencia=""),"Premissas incompletas",IF(A205="","ID ausente",IF(COUNTIF($A$2:$A$213,A205)&gt;1,"ID duplicado",IF(B205="","Unidade ausente",IF(I205="","Data da declaração ausente",IF(K205="","Situação ausente",IF(K205="Inativo",IF(L205="","Informar encerramento","Cadastro inativo"),IF(F205="","Responsável ausente",IF(AND(G205="",H205=""),"Contato ausente",IF(J205="","Revisão sem data",IF(M205&lt;DataReferencia,"Revisão vencida",IF(M205&lt;=DataReferencia+Antecedencia,"Revisão próxima","Cadastro em dia")))))))))))))</f>
        <v/>
      </c>
      <c r="P205" s="12" t="n"/>
    </row>
    <row r="206" ht="26" customHeight="1">
      <c r="A206" s="11" t="n"/>
      <c r="B206" s="12" t="n"/>
      <c r="C206" s="12" t="n"/>
      <c r="D206" s="11" t="n"/>
      <c r="E206" s="11" t="n"/>
      <c r="F206" s="12" t="n"/>
      <c r="G206" s="12" t="n"/>
      <c r="H206" s="12" t="n"/>
      <c r="I206" s="27" t="n"/>
      <c r="J206" s="27" t="n"/>
      <c r="K206" s="11" t="n"/>
      <c r="L206" s="27" t="n"/>
      <c r="M206" s="28">
        <f>IF(OR(C206="",J206="",K206&lt;&gt;"Ativo",PrazoRevisao=""),"",J206+PrazoRevisao)</f>
        <v/>
      </c>
      <c r="N206" s="15">
        <f>IF(C206="","",IF(OR(G206&lt;&gt;"",H206&lt;&gt;""),"Sim","Não"))</f>
        <v/>
      </c>
      <c r="O206" s="16">
        <f>IF(C206="","",IF(OR(PrazoRevisao="",Antecedencia="",DataReferencia=""),"Premissas incompletas",IF(A206="","ID ausente",IF(COUNTIF($A$2:$A$213,A206)&gt;1,"ID duplicado",IF(B206="","Unidade ausente",IF(I206="","Data da declaração ausente",IF(K206="","Situação ausente",IF(K206="Inativo",IF(L206="","Informar encerramento","Cadastro inativo"),IF(F206="","Responsável ausente",IF(AND(G206="",H206=""),"Contato ausente",IF(J206="","Revisão sem data",IF(M206&lt;DataReferencia,"Revisão vencida",IF(M206&lt;=DataReferencia+Antecedencia,"Revisão próxima","Cadastro em dia")))))))))))))</f>
        <v/>
      </c>
      <c r="P206" s="12" t="n"/>
    </row>
    <row r="207" ht="26" customHeight="1">
      <c r="A207" s="11" t="n"/>
      <c r="B207" s="12" t="n"/>
      <c r="C207" s="12" t="n"/>
      <c r="D207" s="11" t="n"/>
      <c r="E207" s="11" t="n"/>
      <c r="F207" s="12" t="n"/>
      <c r="G207" s="12" t="n"/>
      <c r="H207" s="12" t="n"/>
      <c r="I207" s="27" t="n"/>
      <c r="J207" s="27" t="n"/>
      <c r="K207" s="11" t="n"/>
      <c r="L207" s="27" t="n"/>
      <c r="M207" s="28">
        <f>IF(OR(C207="",J207="",K207&lt;&gt;"Ativo",PrazoRevisao=""),"",J207+PrazoRevisao)</f>
        <v/>
      </c>
      <c r="N207" s="15">
        <f>IF(C207="","",IF(OR(G207&lt;&gt;"",H207&lt;&gt;""),"Sim","Não"))</f>
        <v/>
      </c>
      <c r="O207" s="16">
        <f>IF(C207="","",IF(OR(PrazoRevisao="",Antecedencia="",DataReferencia=""),"Premissas incompletas",IF(A207="","ID ausente",IF(COUNTIF($A$2:$A$213,A207)&gt;1,"ID duplicado",IF(B207="","Unidade ausente",IF(I207="","Data da declaração ausente",IF(K207="","Situação ausente",IF(K207="Inativo",IF(L207="","Informar encerramento","Cadastro inativo"),IF(F207="","Responsável ausente",IF(AND(G207="",H207=""),"Contato ausente",IF(J207="","Revisão sem data",IF(M207&lt;DataReferencia,"Revisão vencida",IF(M207&lt;=DataReferencia+Antecedencia,"Revisão próxima","Cadastro em dia")))))))))))))</f>
        <v/>
      </c>
      <c r="P207" s="12" t="n"/>
    </row>
    <row r="208" ht="26" customHeight="1">
      <c r="A208" s="11" t="n"/>
      <c r="B208" s="12" t="n"/>
      <c r="C208" s="12" t="n"/>
      <c r="D208" s="11" t="n"/>
      <c r="E208" s="11" t="n"/>
      <c r="F208" s="12" t="n"/>
      <c r="G208" s="12" t="n"/>
      <c r="H208" s="12" t="n"/>
      <c r="I208" s="27" t="n"/>
      <c r="J208" s="27" t="n"/>
      <c r="K208" s="11" t="n"/>
      <c r="L208" s="27" t="n"/>
      <c r="M208" s="28">
        <f>IF(OR(C208="",J208="",K208&lt;&gt;"Ativo",PrazoRevisao=""),"",J208+PrazoRevisao)</f>
        <v/>
      </c>
      <c r="N208" s="15">
        <f>IF(C208="","",IF(OR(G208&lt;&gt;"",H208&lt;&gt;""),"Sim","Não"))</f>
        <v/>
      </c>
      <c r="O208" s="16">
        <f>IF(C208="","",IF(OR(PrazoRevisao="",Antecedencia="",DataReferencia=""),"Premissas incompletas",IF(A208="","ID ausente",IF(COUNTIF($A$2:$A$213,A208)&gt;1,"ID duplicado",IF(B208="","Unidade ausente",IF(I208="","Data da declaração ausente",IF(K208="","Situação ausente",IF(K208="Inativo",IF(L208="","Informar encerramento","Cadastro inativo"),IF(F208="","Responsável ausente",IF(AND(G208="",H208=""),"Contato ausente",IF(J208="","Revisão sem data",IF(M208&lt;DataReferencia,"Revisão vencida",IF(M208&lt;=DataReferencia+Antecedencia,"Revisão próxima","Cadastro em dia")))))))))))))</f>
        <v/>
      </c>
      <c r="P208" s="12" t="n"/>
    </row>
    <row r="209" ht="26" customHeight="1">
      <c r="A209" s="11" t="n"/>
      <c r="B209" s="12" t="n"/>
      <c r="C209" s="12" t="n"/>
      <c r="D209" s="11" t="n"/>
      <c r="E209" s="11" t="n"/>
      <c r="F209" s="12" t="n"/>
      <c r="G209" s="12" t="n"/>
      <c r="H209" s="12" t="n"/>
      <c r="I209" s="27" t="n"/>
      <c r="J209" s="27" t="n"/>
      <c r="K209" s="11" t="n"/>
      <c r="L209" s="27" t="n"/>
      <c r="M209" s="28">
        <f>IF(OR(C209="",J209="",K209&lt;&gt;"Ativo",PrazoRevisao=""),"",J209+PrazoRevisao)</f>
        <v/>
      </c>
      <c r="N209" s="15">
        <f>IF(C209="","",IF(OR(G209&lt;&gt;"",H209&lt;&gt;""),"Sim","Não"))</f>
        <v/>
      </c>
      <c r="O209" s="16">
        <f>IF(C209="","",IF(OR(PrazoRevisao="",Antecedencia="",DataReferencia=""),"Premissas incompletas",IF(A209="","ID ausente",IF(COUNTIF($A$2:$A$213,A209)&gt;1,"ID duplicado",IF(B209="","Unidade ausente",IF(I209="","Data da declaração ausente",IF(K209="","Situação ausente",IF(K209="Inativo",IF(L209="","Informar encerramento","Cadastro inativo"),IF(F209="","Responsável ausente",IF(AND(G209="",H209=""),"Contato ausente",IF(J209="","Revisão sem data",IF(M209&lt;DataReferencia,"Revisão vencida",IF(M209&lt;=DataReferencia+Antecedencia,"Revisão próxima","Cadastro em dia")))))))))))))</f>
        <v/>
      </c>
      <c r="P209" s="12" t="n"/>
    </row>
    <row r="210" ht="26" customHeight="1">
      <c r="A210" s="11" t="n"/>
      <c r="B210" s="12" t="n"/>
      <c r="C210" s="12" t="n"/>
      <c r="D210" s="11" t="n"/>
      <c r="E210" s="11" t="n"/>
      <c r="F210" s="12" t="n"/>
      <c r="G210" s="12" t="n"/>
      <c r="H210" s="12" t="n"/>
      <c r="I210" s="27" t="n"/>
      <c r="J210" s="27" t="n"/>
      <c r="K210" s="11" t="n"/>
      <c r="L210" s="27" t="n"/>
      <c r="M210" s="28">
        <f>IF(OR(C210="",J210="",K210&lt;&gt;"Ativo",PrazoRevisao=""),"",J210+PrazoRevisao)</f>
        <v/>
      </c>
      <c r="N210" s="15">
        <f>IF(C210="","",IF(OR(G210&lt;&gt;"",H210&lt;&gt;""),"Sim","Não"))</f>
        <v/>
      </c>
      <c r="O210" s="16">
        <f>IF(C210="","",IF(OR(PrazoRevisao="",Antecedencia="",DataReferencia=""),"Premissas incompletas",IF(A210="","ID ausente",IF(COUNTIF($A$2:$A$213,A210)&gt;1,"ID duplicado",IF(B210="","Unidade ausente",IF(I210="","Data da declaração ausente",IF(K210="","Situação ausente",IF(K210="Inativo",IF(L210="","Informar encerramento","Cadastro inativo"),IF(F210="","Responsável ausente",IF(AND(G210="",H210=""),"Contato ausente",IF(J210="","Revisão sem data",IF(M210&lt;DataReferencia,"Revisão vencida",IF(M210&lt;=DataReferencia+Antecedencia,"Revisão próxima","Cadastro em dia")))))))))))))</f>
        <v/>
      </c>
      <c r="P210" s="12" t="n"/>
    </row>
    <row r="211" ht="26" customHeight="1">
      <c r="A211" s="11" t="n"/>
      <c r="B211" s="12" t="n"/>
      <c r="C211" s="12" t="n"/>
      <c r="D211" s="11" t="n"/>
      <c r="E211" s="11" t="n"/>
      <c r="F211" s="12" t="n"/>
      <c r="G211" s="12" t="n"/>
      <c r="H211" s="12" t="n"/>
      <c r="I211" s="27" t="n"/>
      <c r="J211" s="27" t="n"/>
      <c r="K211" s="11" t="n"/>
      <c r="L211" s="27" t="n"/>
      <c r="M211" s="28">
        <f>IF(OR(C211="",J211="",K211&lt;&gt;"Ativo",PrazoRevisao=""),"",J211+PrazoRevisao)</f>
        <v/>
      </c>
      <c r="N211" s="15">
        <f>IF(C211="","",IF(OR(G211&lt;&gt;"",H211&lt;&gt;""),"Sim","Não"))</f>
        <v/>
      </c>
      <c r="O211" s="16">
        <f>IF(C211="","",IF(OR(PrazoRevisao="",Antecedencia="",DataReferencia=""),"Premissas incompletas",IF(A211="","ID ausente",IF(COUNTIF($A$2:$A$213,A211)&gt;1,"ID duplicado",IF(B211="","Unidade ausente",IF(I211="","Data da declaração ausente",IF(K211="","Situação ausente",IF(K211="Inativo",IF(L211="","Informar encerramento","Cadastro inativo"),IF(F211="","Responsável ausente",IF(AND(G211="",H211=""),"Contato ausente",IF(J211="","Revisão sem data",IF(M211&lt;DataReferencia,"Revisão vencida",IF(M211&lt;=DataReferencia+Antecedencia,"Revisão próxima","Cadastro em dia")))))))))))))</f>
        <v/>
      </c>
      <c r="P211" s="12" t="n"/>
    </row>
    <row r="212" ht="26" customHeight="1">
      <c r="A212" s="11" t="n"/>
      <c r="B212" s="12" t="n"/>
      <c r="C212" s="12" t="n"/>
      <c r="D212" s="11" t="n"/>
      <c r="E212" s="11" t="n"/>
      <c r="F212" s="12" t="n"/>
      <c r="G212" s="12" t="n"/>
      <c r="H212" s="12" t="n"/>
      <c r="I212" s="27" t="n"/>
      <c r="J212" s="27" t="n"/>
      <c r="K212" s="11" t="n"/>
      <c r="L212" s="27" t="n"/>
      <c r="M212" s="28">
        <f>IF(OR(C212="",J212="",K212&lt;&gt;"Ativo",PrazoRevisao=""),"",J212+PrazoRevisao)</f>
        <v/>
      </c>
      <c r="N212" s="15">
        <f>IF(C212="","",IF(OR(G212&lt;&gt;"",H212&lt;&gt;""),"Sim","Não"))</f>
        <v/>
      </c>
      <c r="O212" s="16">
        <f>IF(C212="","",IF(OR(PrazoRevisao="",Antecedencia="",DataReferencia=""),"Premissas incompletas",IF(A212="","ID ausente",IF(COUNTIF($A$2:$A$213,A212)&gt;1,"ID duplicado",IF(B212="","Unidade ausente",IF(I212="","Data da declaração ausente",IF(K212="","Situação ausente",IF(K212="Inativo",IF(L212="","Informar encerramento","Cadastro inativo"),IF(F212="","Responsável ausente",IF(AND(G212="",H212=""),"Contato ausente",IF(J212="","Revisão sem data",IF(M212&lt;DataReferencia,"Revisão vencida",IF(M212&lt;=DataReferencia+Antecedencia,"Revisão próxima","Cadastro em dia")))))))))))))</f>
        <v/>
      </c>
      <c r="P212" s="12" t="n"/>
    </row>
    <row r="213" ht="26" customHeight="1">
      <c r="A213" s="11" t="n"/>
      <c r="B213" s="12" t="n"/>
      <c r="C213" s="12" t="n"/>
      <c r="D213" s="11" t="n"/>
      <c r="E213" s="11" t="n"/>
      <c r="F213" s="12" t="n"/>
      <c r="G213" s="12" t="n"/>
      <c r="H213" s="12" t="n"/>
      <c r="I213" s="27" t="n"/>
      <c r="J213" s="27" t="n"/>
      <c r="K213" s="11" t="n"/>
      <c r="L213" s="27" t="n"/>
      <c r="M213" s="28">
        <f>IF(OR(C213="",J213="",K213&lt;&gt;"Ativo",PrazoRevisao=""),"",J213+PrazoRevisao)</f>
        <v/>
      </c>
      <c r="N213" s="15">
        <f>IF(C213="","",IF(OR(G213&lt;&gt;"",H213&lt;&gt;""),"Sim","Não"))</f>
        <v/>
      </c>
      <c r="O213" s="16">
        <f>IF(C213="","",IF(OR(PrazoRevisao="",Antecedencia="",DataReferencia=""),"Premissas incompletas",IF(A213="","ID ausente",IF(COUNTIF($A$2:$A$213,A213)&gt;1,"ID duplicado",IF(B213="","Unidade ausente",IF(I213="","Data da declaração ausente",IF(K213="","Situação ausente",IF(K213="Inativo",IF(L213="","Informar encerramento","Cadastro inativo"),IF(F213="","Responsável ausente",IF(AND(G213="",H213=""),"Contato ausente",IF(J213="","Revisão sem data",IF(M213&lt;DataReferencia,"Revisão vencida",IF(M213&lt;=DataReferencia+Antecedencia,"Revisão próxima","Cadastro em dia")))))))))))))</f>
        <v/>
      </c>
      <c r="P213" s="12" t="n"/>
    </row>
  </sheetData>
  <conditionalFormatting sqref="A2:P213">
    <cfRule type="expression" priority="1" dxfId="0" stopIfTrue="1">
      <formula>OR($O2="ID ausente",$O2="ID duplicado",$O2="Unidade ausente",$O2="Responsável ausente",$O2="Contato ausente",$O2="Data da declaração ausente",$O2="Situação ausente",$O2="Revisão sem data",$O2="Revisão vencida",$O2="Informar encerramento",$O2="Encerramento ausente",$O2="Premissas incompletas")</formula>
    </cfRule>
    <cfRule type="expression" priority="2" dxfId="2" stopIfTrue="1">
      <formula>$O2="Revisão próxima"</formula>
    </cfRule>
    <cfRule type="expression" priority="3" dxfId="1" stopIfTrue="1">
      <formula>$O2="Cadastro em dia"</formula>
    </cfRule>
    <cfRule type="expression" priority="4" dxfId="3" stopIfTrue="1">
      <formula>$O2="Cadastro inativo"</formula>
    </cfRule>
  </conditionalFormatting>
  <dataValidations count="13">
    <dataValidation sqref="B2:B213" showDropDown="0" showInputMessage="1" showErrorMessage="1" allowBlank="0" errorTitle="Valor inválido" error="Selecione uma unidade da relação administrativa." promptTitle="Entrada administrativa" prompt="Selecione uma unidade da relação administrativa." type="list">
      <formula1>=UnidadesPermitidas</formula1>
    </dataValidation>
    <dataValidation sqref="D2:D213" showDropDown="0" showInputMessage="1" showErrorMessage="1" allowBlank="0" errorTitle="Valor inválido" error="Selecione uma espécie cadastrada na lista de premissas." promptTitle="Entrada administrativa" prompt="Selecione uma espécie cadastrada na lista de premissas." type="list">
      <formula1>=Especies</formula1>
    </dataValidation>
    <dataValidation sqref="E2:E213" showDropDown="0" showInputMessage="1" showErrorMessage="1" allowBlank="0" errorTitle="Valor inválido" error="Selecione um porte cadastrado na lista de premissas." promptTitle="Entrada administrativa" prompt="Selecione um porte cadastrado na lista de premissas." type="list">
      <formula1>=Portes</formula1>
    </dataValidation>
    <dataValidation sqref="K2:K213" showDropDown="0" showInputMessage="1" showErrorMessage="1" allowBlank="0" errorTitle="Valor inválido" error="Selecione Ativo ou Inativo." promptTitle="Entrada administrativa" prompt="Selecione Ativo ou Inativo." type="list">
      <formula1>=Situacoes</formula1>
    </dataValidation>
    <dataValidation sqref="A2:A213" showDropDown="0" showInputMessage="1" showErrorMessage="1" allowBlank="0" errorTitle="Valor inválido" error="O ID deve ter no máximo 30 caracteres." promptTitle="Entrada administrativa" prompt="O ID deve ter no máximo 30 caracteres." type="textLength" operator="lessThanOrEqual">
      <formula1>30</formula1>
    </dataValidation>
    <dataValidation sqref="C2:C213" showDropDown="0" showInputMessage="1" showErrorMessage="1" allowBlank="0" errorTitle="Valor inválido" error="O nome ou apelido deve ter no máximo 60 caracteres." promptTitle="Entrada administrativa" prompt="O nome ou apelido deve ter no máximo 60 caracteres." type="textLength" operator="lessThanOrEqual">
      <formula1>60</formula1>
    </dataValidation>
    <dataValidation sqref="F2:F213" showDropDown="0" showInputMessage="1" showErrorMessage="1" allowBlank="0" errorTitle="Valor inválido" error="O responsável deve ter no máximo 80 caracteres." promptTitle="Entrada administrativa" prompt="O responsável deve ter no máximo 80 caracteres." type="textLength" operator="lessThanOrEqual">
      <formula1>80</formula1>
    </dataValidation>
    <dataValidation sqref="G2:G213" showDropDown="0" showInputMessage="1" showErrorMessage="1" allowBlank="0" errorTitle="Valor inválido" error="O telefone deve ter no máximo 25 caracteres." promptTitle="Entrada administrativa" prompt="O telefone deve ter no máximo 25 caracteres." type="textLength" operator="lessThanOrEqual">
      <formula1>25</formula1>
    </dataValidation>
    <dataValidation sqref="H2:H213" showDropDown="0" showInputMessage="1" showErrorMessage="1" allowBlank="0" errorTitle="Valor inválido" error="O texto deve ter no máximo 120 caracteres." promptTitle="Entrada administrativa" prompt="O texto deve ter no máximo 120 caracteres." type="textLength" operator="lessThanOrEqual">
      <formula1>120</formula1>
    </dataValidation>
    <dataValidation sqref="P2:P213" showDropDown="0" showInputMessage="1" showErrorMessage="1" allowBlank="0" errorTitle="Valor inválido" error="O texto deve ter no máximo 120 caracteres." promptTitle="Entrada administrativa" prompt="O texto deve ter no máximo 120 caracteres." type="textLength" operator="lessThanOrEqual">
      <formula1>120</formula1>
    </dataValidation>
    <dataValidation sqref="I2:I213" showDropDown="0" showInputMessage="1" showErrorMessage="1" allowBlank="0" errorTitle="Valor inválido" error="Informe uma data entre 01/01/2000 e a data de referência." promptTitle="Entrada administrativa" prompt="Informe uma data entre 01/01/2000 e a data de referência." type="custom">
      <formula1>=OR(I2="",AND(ISNUMBER(I2),I2&gt;=DATE(2000,1,1),I2&lt;=DataReferencia))</formula1>
    </dataValidation>
    <dataValidation sqref="J2:J213" showDropDown="0" showInputMessage="1" showErrorMessage="1" allowBlank="0" errorTitle="Valor inválido" error="A revisão não pode ser anterior à declaração nem futura." promptTitle="Entrada administrativa" prompt="A revisão não pode ser anterior à declaração nem futura." type="custom">
      <formula1>=OR(J2="",AND(ISNUMBER(J2),J2&gt;=IF(I2="",DATE(2000,1,1),I2),J2&lt;=DataReferencia))</formula1>
    </dataValidation>
    <dataValidation sqref="L2:L213" showDropDown="0" showInputMessage="1" showErrorMessage="1" allowBlank="0" errorTitle="Valor inválido" error="O encerramento não pode ser anterior à declaração nem futuro." promptTitle="Entrada administrativa" prompt="O encerramento não pode ser anterior à declaração nem futuro." type="custom">
      <formula1>=OR(L2="",AND(ISNUMBER(L2),L2&gt;=IF(I2="",DATE(2000,1,1),I2),L2&lt;=DataReferencia))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D7A52E"/>
    <outlinePr summaryBelow="1" summaryRight="1"/>
    <pageSetUpPr/>
  </sheetPr>
  <dimension ref="A1:I50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4" customWidth="1" min="2" max="2"/>
    <col width="3" customWidth="1" min="3" max="3"/>
    <col width="29" customWidth="1" min="4" max="4"/>
    <col width="17" customWidth="1" min="5" max="5"/>
    <col width="3" customWidth="1" min="6" max="6"/>
    <col width="17" customWidth="1" min="7" max="7"/>
    <col width="18" customWidth="1" min="8" max="8"/>
    <col width="15" customWidth="1" min="9" max="9"/>
  </cols>
  <sheetData>
    <row r="1" ht="34" customHeight="1">
      <c r="A1" s="17" t="inlineStr">
        <is>
          <t>Premissa</t>
        </is>
      </c>
      <c r="B1" s="17" t="inlineStr">
        <is>
          <t>Valor</t>
        </is>
      </c>
      <c r="D1" s="17" t="inlineStr">
        <is>
          <t>Unidade permitida</t>
        </is>
      </c>
      <c r="E1" s="17" t="inlineStr">
        <is>
          <t>Animais ativos</t>
        </is>
      </c>
      <c r="G1" s="17" t="inlineStr">
        <is>
          <t>Espécies</t>
        </is>
      </c>
      <c r="H1" s="17" t="inlineStr">
        <is>
          <t>Portes</t>
        </is>
      </c>
      <c r="I1" s="17" t="inlineStr">
        <is>
          <t>Situações</t>
        </is>
      </c>
    </row>
    <row r="2">
      <c r="A2" s="18" t="inlineStr">
        <is>
          <t>Prazo para revisão cadastral, em dias</t>
        </is>
      </c>
      <c r="B2" s="19" t="n">
        <v>365</v>
      </c>
      <c r="D2" s="20" t="inlineStr">
        <is>
          <t>Bloco Fictício A - 101</t>
        </is>
      </c>
      <c r="E2" s="21">
        <f>IF(D2="","",COUNTIFS('Cadastro de Animais'!$B$2:$B$213,D2,'Cadastro de Animais'!$K$2:$K$213,"Ativo"))</f>
        <v/>
      </c>
      <c r="G2" s="22" t="inlineStr">
        <is>
          <t>Cão</t>
        </is>
      </c>
      <c r="H2" s="22" t="inlineStr">
        <is>
          <t>Pequeno</t>
        </is>
      </c>
      <c r="I2" s="22" t="inlineStr">
        <is>
          <t>Ativo</t>
        </is>
      </c>
    </row>
    <row r="3">
      <c r="A3" s="3" t="inlineStr">
        <is>
          <t>Antecedência do alerta, em dias</t>
        </is>
      </c>
      <c r="B3" s="19" t="n">
        <v>30</v>
      </c>
      <c r="D3" s="20" t="inlineStr">
        <is>
          <t>Bloco Fictício A - 202</t>
        </is>
      </c>
      <c r="E3" s="21">
        <f>IF(D3="","",COUNTIFS('Cadastro de Animais'!$B$2:$B$213,D3,'Cadastro de Animais'!$K$2:$K$213,"Ativo"))</f>
        <v/>
      </c>
      <c r="G3" s="22" t="inlineStr">
        <is>
          <t>Gato</t>
        </is>
      </c>
      <c r="H3" s="22" t="inlineStr">
        <is>
          <t>Médio</t>
        </is>
      </c>
      <c r="I3" s="22" t="inlineStr">
        <is>
          <t>Inativo</t>
        </is>
      </c>
    </row>
    <row r="4">
      <c r="A4" s="18" t="inlineStr">
        <is>
          <t>Data de referência</t>
        </is>
      </c>
      <c r="B4" s="29" t="n">
        <v>46284</v>
      </c>
      <c r="D4" s="20" t="inlineStr">
        <is>
          <t>Bloco Fictício B - 303</t>
        </is>
      </c>
      <c r="E4" s="21">
        <f>IF(D4="","",COUNTIFS('Cadastro de Animais'!$B$2:$B$213,D4,'Cadastro de Animais'!$K$2:$K$213,"Ativo"))</f>
        <v/>
      </c>
      <c r="G4" s="22" t="inlineStr">
        <is>
          <t>Ave</t>
        </is>
      </c>
      <c r="H4" s="22" t="inlineStr">
        <is>
          <t>Grande</t>
        </is>
      </c>
      <c r="I4" s="22" t="n"/>
    </row>
    <row r="5">
      <c r="D5" s="20" t="inlineStr">
        <is>
          <t>Bloco Fictício B - 404</t>
        </is>
      </c>
      <c r="E5" s="21">
        <f>IF(D5="","",COUNTIFS('Cadastro de Animais'!$B$2:$B$213,D5,'Cadastro de Animais'!$K$2:$K$213,"Ativo"))</f>
        <v/>
      </c>
      <c r="G5" s="22" t="inlineStr">
        <is>
          <t>Outro</t>
        </is>
      </c>
      <c r="H5" s="22" t="inlineStr">
        <is>
          <t>Não se aplica</t>
        </is>
      </c>
      <c r="I5" s="22" t="n"/>
    </row>
    <row r="6" ht="36" customHeight="1">
      <c r="A6" s="2" t="inlineStr">
        <is>
          <t>Orientação de privacidade</t>
        </is>
      </c>
      <c r="B6" s="3" t="inlineStr">
        <is>
          <t>Use nomes e contatos apenas para manutenção administrativa do cadastro.</t>
        </is>
      </c>
      <c r="D6" s="20" t="inlineStr">
        <is>
          <t>Bloco Fictício C - 101</t>
        </is>
      </c>
      <c r="E6" s="21">
        <f>IF(D6="","",COUNTIFS('Cadastro de Animais'!$B$2:$B$213,D6,'Cadastro de Animais'!$K$2:$K$213,"Ativo"))</f>
        <v/>
      </c>
    </row>
    <row r="7" ht="36" customHeight="1">
      <c r="A7" s="2" t="inlineStr">
        <is>
          <t>Limite das observações</t>
        </is>
      </c>
      <c r="B7" s="3" t="inlineStr">
        <is>
          <t>Não registre documentos pessoais, saúde, ocorrências ou segurança.</t>
        </is>
      </c>
      <c r="D7" s="20" t="inlineStr">
        <is>
          <t>Bloco Fictício C - 202</t>
        </is>
      </c>
      <c r="E7" s="21">
        <f>IF(D7="","",COUNTIFS('Cadastro de Animais'!$B$2:$B$213,D7,'Cadastro de Animais'!$K$2:$K$213,"Ativo"))</f>
        <v/>
      </c>
    </row>
    <row r="8" ht="36" customHeight="1">
      <c r="A8" s="2" t="inlineStr">
        <is>
          <t>Relação de unidades</t>
        </is>
      </c>
      <c r="B8" s="3" t="inlineStr">
        <is>
          <t>Substitua a lista fictícia pela relação administrativa aplicável.</t>
        </is>
      </c>
      <c r="D8" s="20" t="inlineStr">
        <is>
          <t>Bloco Fictício D - 101</t>
        </is>
      </c>
      <c r="E8" s="21">
        <f>IF(D8="","",COUNTIFS('Cadastro de Animais'!$B$2:$B$213,D8,'Cadastro de Animais'!$K$2:$K$213,"Ativo"))</f>
        <v/>
      </c>
    </row>
    <row r="9">
      <c r="D9" s="20" t="inlineStr">
        <is>
          <t>Bloco Fictício D - 202</t>
        </is>
      </c>
      <c r="E9" s="21">
        <f>IF(D9="","",COUNTIFS('Cadastro de Animais'!$B$2:$B$213,D9,'Cadastro de Animais'!$K$2:$K$213,"Ativo"))</f>
        <v/>
      </c>
    </row>
    <row r="10">
      <c r="D10" s="20" t="inlineStr">
        <is>
          <t>Bloco Fictício E - 101</t>
        </is>
      </c>
      <c r="E10" s="21">
        <f>IF(D10="","",COUNTIFS('Cadastro de Animais'!$B$2:$B$213,D10,'Cadastro de Animais'!$K$2:$K$213,"Ativo"))</f>
        <v/>
      </c>
    </row>
    <row r="11">
      <c r="D11" s="20" t="inlineStr">
        <is>
          <t>Bloco Fictício F - 101</t>
        </is>
      </c>
      <c r="E11" s="21">
        <f>IF(D11="","",COUNTIFS('Cadastro de Animais'!$B$2:$B$213,D11,'Cadastro de Animais'!$K$2:$K$213,"Ativo"))</f>
        <v/>
      </c>
    </row>
    <row r="12">
      <c r="D12" s="20" t="inlineStr">
        <is>
          <t>Bloco Fictício F - 102</t>
        </is>
      </c>
      <c r="E12" s="21">
        <f>IF(D12="","",COUNTIFS('Cadastro de Animais'!$B$2:$B$213,D12,'Cadastro de Animais'!$K$2:$K$213,"Ativo"))</f>
        <v/>
      </c>
    </row>
    <row r="13">
      <c r="D13" s="20" t="n"/>
      <c r="E13" s="21">
        <f>IF(D13="","",COUNTIFS('Cadastro de Animais'!$B$2:$B$213,D13,'Cadastro de Animais'!$K$2:$K$213,"Ativo"))</f>
        <v/>
      </c>
    </row>
    <row r="14">
      <c r="D14" s="20" t="n"/>
      <c r="E14" s="21">
        <f>IF(D14="","",COUNTIFS('Cadastro de Animais'!$B$2:$B$213,D14,'Cadastro de Animais'!$K$2:$K$213,"Ativo"))</f>
        <v/>
      </c>
    </row>
    <row r="15">
      <c r="D15" s="20" t="n"/>
      <c r="E15" s="21">
        <f>IF(D15="","",COUNTIFS('Cadastro de Animais'!$B$2:$B$213,D15,'Cadastro de Animais'!$K$2:$K$213,"Ativo"))</f>
        <v/>
      </c>
    </row>
    <row r="16">
      <c r="D16" s="20" t="n"/>
      <c r="E16" s="21">
        <f>IF(D16="","",COUNTIFS('Cadastro de Animais'!$B$2:$B$213,D16,'Cadastro de Animais'!$K$2:$K$213,"Ativo"))</f>
        <v/>
      </c>
    </row>
    <row r="17">
      <c r="D17" s="20" t="n"/>
      <c r="E17" s="21">
        <f>IF(D17="","",COUNTIFS('Cadastro de Animais'!$B$2:$B$213,D17,'Cadastro de Animais'!$K$2:$K$213,"Ativo"))</f>
        <v/>
      </c>
    </row>
    <row r="18">
      <c r="D18" s="20" t="n"/>
      <c r="E18" s="21">
        <f>IF(D18="","",COUNTIFS('Cadastro de Animais'!$B$2:$B$213,D18,'Cadastro de Animais'!$K$2:$K$213,"Ativo"))</f>
        <v/>
      </c>
    </row>
    <row r="19">
      <c r="D19" s="20" t="n"/>
      <c r="E19" s="21">
        <f>IF(D19="","",COUNTIFS('Cadastro de Animais'!$B$2:$B$213,D19,'Cadastro de Animais'!$K$2:$K$213,"Ativo"))</f>
        <v/>
      </c>
    </row>
    <row r="20">
      <c r="D20" s="20" t="n"/>
      <c r="E20" s="21">
        <f>IF(D20="","",COUNTIFS('Cadastro de Animais'!$B$2:$B$213,D20,'Cadastro de Animais'!$K$2:$K$213,"Ativo"))</f>
        <v/>
      </c>
    </row>
    <row r="21">
      <c r="D21" s="20" t="n"/>
      <c r="E21" s="21">
        <f>IF(D21="","",COUNTIFS('Cadastro de Animais'!$B$2:$B$213,D21,'Cadastro de Animais'!$K$2:$K$213,"Ativo"))</f>
        <v/>
      </c>
    </row>
    <row r="22">
      <c r="D22" s="20" t="n"/>
      <c r="E22" s="21">
        <f>IF(D22="","",COUNTIFS('Cadastro de Animais'!$B$2:$B$213,D22,'Cadastro de Animais'!$K$2:$K$213,"Ativo"))</f>
        <v/>
      </c>
    </row>
    <row r="23">
      <c r="D23" s="20" t="n"/>
      <c r="E23" s="21">
        <f>IF(D23="","",COUNTIFS('Cadastro de Animais'!$B$2:$B$213,D23,'Cadastro de Animais'!$K$2:$K$213,"Ativo"))</f>
        <v/>
      </c>
    </row>
    <row r="24">
      <c r="D24" s="20" t="n"/>
      <c r="E24" s="21">
        <f>IF(D24="","",COUNTIFS('Cadastro de Animais'!$B$2:$B$213,D24,'Cadastro de Animais'!$K$2:$K$213,"Ativo"))</f>
        <v/>
      </c>
    </row>
    <row r="25">
      <c r="D25" s="20" t="n"/>
      <c r="E25" s="21">
        <f>IF(D25="","",COUNTIFS('Cadastro de Animais'!$B$2:$B$213,D25,'Cadastro de Animais'!$K$2:$K$213,"Ativo"))</f>
        <v/>
      </c>
    </row>
    <row r="26">
      <c r="D26" s="20" t="n"/>
      <c r="E26" s="21">
        <f>IF(D26="","",COUNTIFS('Cadastro de Animais'!$B$2:$B$213,D26,'Cadastro de Animais'!$K$2:$K$213,"Ativo"))</f>
        <v/>
      </c>
    </row>
    <row r="27">
      <c r="D27" s="20" t="n"/>
      <c r="E27" s="21">
        <f>IF(D27="","",COUNTIFS('Cadastro de Animais'!$B$2:$B$213,D27,'Cadastro de Animais'!$K$2:$K$213,"Ativo"))</f>
        <v/>
      </c>
    </row>
    <row r="28">
      <c r="D28" s="20" t="n"/>
      <c r="E28" s="21">
        <f>IF(D28="","",COUNTIFS('Cadastro de Animais'!$B$2:$B$213,D28,'Cadastro de Animais'!$K$2:$K$213,"Ativo"))</f>
        <v/>
      </c>
    </row>
    <row r="29">
      <c r="D29" s="20" t="n"/>
      <c r="E29" s="21">
        <f>IF(D29="","",COUNTIFS('Cadastro de Animais'!$B$2:$B$213,D29,'Cadastro de Animais'!$K$2:$K$213,"Ativo"))</f>
        <v/>
      </c>
    </row>
    <row r="30">
      <c r="D30" s="20" t="n"/>
      <c r="E30" s="21">
        <f>IF(D30="","",COUNTIFS('Cadastro de Animais'!$B$2:$B$213,D30,'Cadastro de Animais'!$K$2:$K$213,"Ativo"))</f>
        <v/>
      </c>
    </row>
    <row r="31">
      <c r="D31" s="20" t="n"/>
      <c r="E31" s="21">
        <f>IF(D31="","",COUNTIFS('Cadastro de Animais'!$B$2:$B$213,D31,'Cadastro de Animais'!$K$2:$K$213,"Ativo"))</f>
        <v/>
      </c>
    </row>
    <row r="32">
      <c r="D32" s="20" t="n"/>
      <c r="E32" s="21">
        <f>IF(D32="","",COUNTIFS('Cadastro de Animais'!$B$2:$B$213,D32,'Cadastro de Animais'!$K$2:$K$213,"Ativo"))</f>
        <v/>
      </c>
    </row>
    <row r="33">
      <c r="D33" s="20" t="n"/>
      <c r="E33" s="21">
        <f>IF(D33="","",COUNTIFS('Cadastro de Animais'!$B$2:$B$213,D33,'Cadastro de Animais'!$K$2:$K$213,"Ativo"))</f>
        <v/>
      </c>
    </row>
    <row r="34">
      <c r="D34" s="20" t="n"/>
      <c r="E34" s="21">
        <f>IF(D34="","",COUNTIFS('Cadastro de Animais'!$B$2:$B$213,D34,'Cadastro de Animais'!$K$2:$K$213,"Ativo"))</f>
        <v/>
      </c>
    </row>
    <row r="35">
      <c r="D35" s="20" t="n"/>
      <c r="E35" s="21">
        <f>IF(D35="","",COUNTIFS('Cadastro de Animais'!$B$2:$B$213,D35,'Cadastro de Animais'!$K$2:$K$213,"Ativo"))</f>
        <v/>
      </c>
    </row>
    <row r="36">
      <c r="D36" s="20" t="n"/>
      <c r="E36" s="21">
        <f>IF(D36="","",COUNTIFS('Cadastro de Animais'!$B$2:$B$213,D36,'Cadastro de Animais'!$K$2:$K$213,"Ativo"))</f>
        <v/>
      </c>
    </row>
    <row r="37">
      <c r="D37" s="20" t="n"/>
      <c r="E37" s="21">
        <f>IF(D37="","",COUNTIFS('Cadastro de Animais'!$B$2:$B$213,D37,'Cadastro de Animais'!$K$2:$K$213,"Ativo"))</f>
        <v/>
      </c>
    </row>
    <row r="38">
      <c r="D38" s="20" t="n"/>
      <c r="E38" s="21">
        <f>IF(D38="","",COUNTIFS('Cadastro de Animais'!$B$2:$B$213,D38,'Cadastro de Animais'!$K$2:$K$213,"Ativo"))</f>
        <v/>
      </c>
    </row>
    <row r="39">
      <c r="D39" s="20" t="n"/>
      <c r="E39" s="21">
        <f>IF(D39="","",COUNTIFS('Cadastro de Animais'!$B$2:$B$213,D39,'Cadastro de Animais'!$K$2:$K$213,"Ativo"))</f>
        <v/>
      </c>
    </row>
    <row r="40">
      <c r="D40" s="20" t="n"/>
      <c r="E40" s="21">
        <f>IF(D40="","",COUNTIFS('Cadastro de Animais'!$B$2:$B$213,D40,'Cadastro de Animais'!$K$2:$K$213,"Ativo"))</f>
        <v/>
      </c>
    </row>
    <row r="41">
      <c r="D41" s="20" t="n"/>
      <c r="E41" s="21">
        <f>IF(D41="","",COUNTIFS('Cadastro de Animais'!$B$2:$B$213,D41,'Cadastro de Animais'!$K$2:$K$213,"Ativo"))</f>
        <v/>
      </c>
    </row>
    <row r="42">
      <c r="D42" s="20" t="n"/>
      <c r="E42" s="21">
        <f>IF(D42="","",COUNTIFS('Cadastro de Animais'!$B$2:$B$213,D42,'Cadastro de Animais'!$K$2:$K$213,"Ativo"))</f>
        <v/>
      </c>
    </row>
    <row r="43">
      <c r="D43" s="20" t="n"/>
      <c r="E43" s="21">
        <f>IF(D43="","",COUNTIFS('Cadastro de Animais'!$B$2:$B$213,D43,'Cadastro de Animais'!$K$2:$K$213,"Ativo"))</f>
        <v/>
      </c>
    </row>
    <row r="44">
      <c r="D44" s="20" t="n"/>
      <c r="E44" s="21">
        <f>IF(D44="","",COUNTIFS('Cadastro de Animais'!$B$2:$B$213,D44,'Cadastro de Animais'!$K$2:$K$213,"Ativo"))</f>
        <v/>
      </c>
    </row>
    <row r="45">
      <c r="D45" s="20" t="n"/>
      <c r="E45" s="21">
        <f>IF(D45="","",COUNTIFS('Cadastro de Animais'!$B$2:$B$213,D45,'Cadastro de Animais'!$K$2:$K$213,"Ativo"))</f>
        <v/>
      </c>
    </row>
    <row r="46">
      <c r="D46" s="20" t="n"/>
      <c r="E46" s="21">
        <f>IF(D46="","",COUNTIFS('Cadastro de Animais'!$B$2:$B$213,D46,'Cadastro de Animais'!$K$2:$K$213,"Ativo"))</f>
        <v/>
      </c>
    </row>
    <row r="47">
      <c r="D47" s="20" t="n"/>
      <c r="E47" s="21">
        <f>IF(D47="","",COUNTIFS('Cadastro de Animais'!$B$2:$B$213,D47,'Cadastro de Animais'!$K$2:$K$213,"Ativo"))</f>
        <v/>
      </c>
    </row>
    <row r="48">
      <c r="D48" s="20" t="n"/>
      <c r="E48" s="21">
        <f>IF(D48="","",COUNTIFS('Cadastro de Animais'!$B$2:$B$213,D48,'Cadastro de Animais'!$K$2:$K$213,"Ativo"))</f>
        <v/>
      </c>
    </row>
    <row r="49">
      <c r="D49" s="20" t="n"/>
      <c r="E49" s="21">
        <f>IF(D49="","",COUNTIFS('Cadastro de Animais'!$B$2:$B$213,D49,'Cadastro de Animais'!$K$2:$K$213,"Ativo"))</f>
        <v/>
      </c>
    </row>
    <row r="50">
      <c r="D50" s="20" t="n"/>
      <c r="E50" s="21">
        <f>IF(D50="","",COUNTIFS('Cadastro de Animais'!$B$2:$B$213,D50,'Cadastro de Animais'!$K$2:$K$213,"Ativo"))</f>
        <v/>
      </c>
    </row>
    <row r="51">
      <c r="D51" s="20" t="n"/>
      <c r="E51" s="21">
        <f>IF(D51="","",COUNTIFS('Cadastro de Animais'!$B$2:$B$213,D51,'Cadastro de Animais'!$K$2:$K$213,"Ativo"))</f>
        <v/>
      </c>
    </row>
    <row r="52">
      <c r="D52" s="20" t="n"/>
      <c r="E52" s="21">
        <f>IF(D52="","",COUNTIFS('Cadastro de Animais'!$B$2:$B$213,D52,'Cadastro de Animais'!$K$2:$K$213,"Ativo"))</f>
        <v/>
      </c>
    </row>
    <row r="53">
      <c r="D53" s="20" t="n"/>
      <c r="E53" s="21">
        <f>IF(D53="","",COUNTIFS('Cadastro de Animais'!$B$2:$B$213,D53,'Cadastro de Animais'!$K$2:$K$213,"Ativo"))</f>
        <v/>
      </c>
    </row>
    <row r="54">
      <c r="D54" s="20" t="n"/>
      <c r="E54" s="21">
        <f>IF(D54="","",COUNTIFS('Cadastro de Animais'!$B$2:$B$213,D54,'Cadastro de Animais'!$K$2:$K$213,"Ativo"))</f>
        <v/>
      </c>
    </row>
    <row r="55">
      <c r="D55" s="20" t="n"/>
      <c r="E55" s="21">
        <f>IF(D55="","",COUNTIFS('Cadastro de Animais'!$B$2:$B$213,D55,'Cadastro de Animais'!$K$2:$K$213,"Ativo"))</f>
        <v/>
      </c>
    </row>
    <row r="56">
      <c r="D56" s="20" t="n"/>
      <c r="E56" s="21">
        <f>IF(D56="","",COUNTIFS('Cadastro de Animais'!$B$2:$B$213,D56,'Cadastro de Animais'!$K$2:$K$213,"Ativo"))</f>
        <v/>
      </c>
    </row>
    <row r="57">
      <c r="D57" s="20" t="n"/>
      <c r="E57" s="21">
        <f>IF(D57="","",COUNTIFS('Cadastro de Animais'!$B$2:$B$213,D57,'Cadastro de Animais'!$K$2:$K$213,"Ativo"))</f>
        <v/>
      </c>
    </row>
    <row r="58">
      <c r="D58" s="20" t="n"/>
      <c r="E58" s="21">
        <f>IF(D58="","",COUNTIFS('Cadastro de Animais'!$B$2:$B$213,D58,'Cadastro de Animais'!$K$2:$K$213,"Ativo"))</f>
        <v/>
      </c>
    </row>
    <row r="59">
      <c r="D59" s="20" t="n"/>
      <c r="E59" s="21">
        <f>IF(D59="","",COUNTIFS('Cadastro de Animais'!$B$2:$B$213,D59,'Cadastro de Animais'!$K$2:$K$213,"Ativo"))</f>
        <v/>
      </c>
    </row>
    <row r="60">
      <c r="D60" s="20" t="n"/>
      <c r="E60" s="21">
        <f>IF(D60="","",COUNTIFS('Cadastro de Animais'!$B$2:$B$213,D60,'Cadastro de Animais'!$K$2:$K$213,"Ativo"))</f>
        <v/>
      </c>
    </row>
    <row r="61">
      <c r="D61" s="20" t="n"/>
      <c r="E61" s="21">
        <f>IF(D61="","",COUNTIFS('Cadastro de Animais'!$B$2:$B$213,D61,'Cadastro de Animais'!$K$2:$K$213,"Ativo"))</f>
        <v/>
      </c>
    </row>
    <row r="62">
      <c r="D62" s="20" t="n"/>
      <c r="E62" s="21">
        <f>IF(D62="","",COUNTIFS('Cadastro de Animais'!$B$2:$B$213,D62,'Cadastro de Animais'!$K$2:$K$213,"Ativo"))</f>
        <v/>
      </c>
    </row>
    <row r="63">
      <c r="D63" s="20" t="n"/>
      <c r="E63" s="21">
        <f>IF(D63="","",COUNTIFS('Cadastro de Animais'!$B$2:$B$213,D63,'Cadastro de Animais'!$K$2:$K$213,"Ativo"))</f>
        <v/>
      </c>
    </row>
    <row r="64">
      <c r="D64" s="20" t="n"/>
      <c r="E64" s="21">
        <f>IF(D64="","",COUNTIFS('Cadastro de Animais'!$B$2:$B$213,D64,'Cadastro de Animais'!$K$2:$K$213,"Ativo"))</f>
        <v/>
      </c>
    </row>
    <row r="65">
      <c r="D65" s="20" t="n"/>
      <c r="E65" s="21">
        <f>IF(D65="","",COUNTIFS('Cadastro de Animais'!$B$2:$B$213,D65,'Cadastro de Animais'!$K$2:$K$213,"Ativo"))</f>
        <v/>
      </c>
    </row>
    <row r="66">
      <c r="D66" s="20" t="n"/>
      <c r="E66" s="21">
        <f>IF(D66="","",COUNTIFS('Cadastro de Animais'!$B$2:$B$213,D66,'Cadastro de Animais'!$K$2:$K$213,"Ativo"))</f>
        <v/>
      </c>
    </row>
    <row r="67">
      <c r="D67" s="20" t="n"/>
      <c r="E67" s="21">
        <f>IF(D67="","",COUNTIFS('Cadastro de Animais'!$B$2:$B$213,D67,'Cadastro de Animais'!$K$2:$K$213,"Ativo"))</f>
        <v/>
      </c>
    </row>
    <row r="68">
      <c r="D68" s="20" t="n"/>
      <c r="E68" s="21">
        <f>IF(D68="","",COUNTIFS('Cadastro de Animais'!$B$2:$B$213,D68,'Cadastro de Animais'!$K$2:$K$213,"Ativo"))</f>
        <v/>
      </c>
    </row>
    <row r="69">
      <c r="D69" s="20" t="n"/>
      <c r="E69" s="21">
        <f>IF(D69="","",COUNTIFS('Cadastro de Animais'!$B$2:$B$213,D69,'Cadastro de Animais'!$K$2:$K$213,"Ativo"))</f>
        <v/>
      </c>
    </row>
    <row r="70">
      <c r="D70" s="20" t="n"/>
      <c r="E70" s="21">
        <f>IF(D70="","",COUNTIFS('Cadastro de Animais'!$B$2:$B$213,D70,'Cadastro de Animais'!$K$2:$K$213,"Ativo"))</f>
        <v/>
      </c>
    </row>
    <row r="71">
      <c r="D71" s="20" t="n"/>
      <c r="E71" s="21">
        <f>IF(D71="","",COUNTIFS('Cadastro de Animais'!$B$2:$B$213,D71,'Cadastro de Animais'!$K$2:$K$213,"Ativo"))</f>
        <v/>
      </c>
    </row>
    <row r="72">
      <c r="D72" s="20" t="n"/>
      <c r="E72" s="21">
        <f>IF(D72="","",COUNTIFS('Cadastro de Animais'!$B$2:$B$213,D72,'Cadastro de Animais'!$K$2:$K$213,"Ativo"))</f>
        <v/>
      </c>
    </row>
    <row r="73">
      <c r="D73" s="20" t="n"/>
      <c r="E73" s="21">
        <f>IF(D73="","",COUNTIFS('Cadastro de Animais'!$B$2:$B$213,D73,'Cadastro de Animais'!$K$2:$K$213,"Ativo"))</f>
        <v/>
      </c>
    </row>
    <row r="74">
      <c r="D74" s="20" t="n"/>
      <c r="E74" s="21">
        <f>IF(D74="","",COUNTIFS('Cadastro de Animais'!$B$2:$B$213,D74,'Cadastro de Animais'!$K$2:$K$213,"Ativo"))</f>
        <v/>
      </c>
    </row>
    <row r="75">
      <c r="D75" s="20" t="n"/>
      <c r="E75" s="21">
        <f>IF(D75="","",COUNTIFS('Cadastro de Animais'!$B$2:$B$213,D75,'Cadastro de Animais'!$K$2:$K$213,"Ativo"))</f>
        <v/>
      </c>
    </row>
    <row r="76">
      <c r="D76" s="20" t="n"/>
      <c r="E76" s="21">
        <f>IF(D76="","",COUNTIFS('Cadastro de Animais'!$B$2:$B$213,D76,'Cadastro de Animais'!$K$2:$K$213,"Ativo"))</f>
        <v/>
      </c>
    </row>
    <row r="77">
      <c r="D77" s="20" t="n"/>
      <c r="E77" s="21">
        <f>IF(D77="","",COUNTIFS('Cadastro de Animais'!$B$2:$B$213,D77,'Cadastro de Animais'!$K$2:$K$213,"Ativo"))</f>
        <v/>
      </c>
    </row>
    <row r="78">
      <c r="D78" s="20" t="n"/>
      <c r="E78" s="21">
        <f>IF(D78="","",COUNTIFS('Cadastro de Animais'!$B$2:$B$213,D78,'Cadastro de Animais'!$K$2:$K$213,"Ativo"))</f>
        <v/>
      </c>
    </row>
    <row r="79">
      <c r="D79" s="20" t="n"/>
      <c r="E79" s="21">
        <f>IF(D79="","",COUNTIFS('Cadastro de Animais'!$B$2:$B$213,D79,'Cadastro de Animais'!$K$2:$K$213,"Ativo"))</f>
        <v/>
      </c>
    </row>
    <row r="80">
      <c r="D80" s="20" t="n"/>
      <c r="E80" s="21">
        <f>IF(D80="","",COUNTIFS('Cadastro de Animais'!$B$2:$B$213,D80,'Cadastro de Animais'!$K$2:$K$213,"Ativo"))</f>
        <v/>
      </c>
    </row>
    <row r="81">
      <c r="D81" s="20" t="n"/>
      <c r="E81" s="21">
        <f>IF(D81="","",COUNTIFS('Cadastro de Animais'!$B$2:$B$213,D81,'Cadastro de Animais'!$K$2:$K$213,"Ativo"))</f>
        <v/>
      </c>
    </row>
    <row r="82">
      <c r="D82" s="20" t="n"/>
      <c r="E82" s="21">
        <f>IF(D82="","",COUNTIFS('Cadastro de Animais'!$B$2:$B$213,D82,'Cadastro de Animais'!$K$2:$K$213,"Ativo"))</f>
        <v/>
      </c>
    </row>
    <row r="83">
      <c r="D83" s="20" t="n"/>
      <c r="E83" s="21">
        <f>IF(D83="","",COUNTIFS('Cadastro de Animais'!$B$2:$B$213,D83,'Cadastro de Animais'!$K$2:$K$213,"Ativo"))</f>
        <v/>
      </c>
    </row>
    <row r="84">
      <c r="D84" s="20" t="n"/>
      <c r="E84" s="21">
        <f>IF(D84="","",COUNTIFS('Cadastro de Animais'!$B$2:$B$213,D84,'Cadastro de Animais'!$K$2:$K$213,"Ativo"))</f>
        <v/>
      </c>
    </row>
    <row r="85">
      <c r="D85" s="20" t="n"/>
      <c r="E85" s="21">
        <f>IF(D85="","",COUNTIFS('Cadastro de Animais'!$B$2:$B$213,D85,'Cadastro de Animais'!$K$2:$K$213,"Ativo"))</f>
        <v/>
      </c>
    </row>
    <row r="86">
      <c r="D86" s="20" t="n"/>
      <c r="E86" s="21">
        <f>IF(D86="","",COUNTIFS('Cadastro de Animais'!$B$2:$B$213,D86,'Cadastro de Animais'!$K$2:$K$213,"Ativo"))</f>
        <v/>
      </c>
    </row>
    <row r="87">
      <c r="D87" s="20" t="n"/>
      <c r="E87" s="21">
        <f>IF(D87="","",COUNTIFS('Cadastro de Animais'!$B$2:$B$213,D87,'Cadastro de Animais'!$K$2:$K$213,"Ativo"))</f>
        <v/>
      </c>
    </row>
    <row r="88">
      <c r="D88" s="20" t="n"/>
      <c r="E88" s="21">
        <f>IF(D88="","",COUNTIFS('Cadastro de Animais'!$B$2:$B$213,D88,'Cadastro de Animais'!$K$2:$K$213,"Ativo"))</f>
        <v/>
      </c>
    </row>
    <row r="89">
      <c r="D89" s="20" t="n"/>
      <c r="E89" s="21">
        <f>IF(D89="","",COUNTIFS('Cadastro de Animais'!$B$2:$B$213,D89,'Cadastro de Animais'!$K$2:$K$213,"Ativo"))</f>
        <v/>
      </c>
    </row>
    <row r="90">
      <c r="D90" s="20" t="n"/>
      <c r="E90" s="21">
        <f>IF(D90="","",COUNTIFS('Cadastro de Animais'!$B$2:$B$213,D90,'Cadastro de Animais'!$K$2:$K$213,"Ativo"))</f>
        <v/>
      </c>
    </row>
    <row r="91">
      <c r="D91" s="20" t="n"/>
      <c r="E91" s="21">
        <f>IF(D91="","",COUNTIFS('Cadastro de Animais'!$B$2:$B$213,D91,'Cadastro de Animais'!$K$2:$K$213,"Ativo"))</f>
        <v/>
      </c>
    </row>
    <row r="92">
      <c r="D92" s="20" t="n"/>
      <c r="E92" s="21">
        <f>IF(D92="","",COUNTIFS('Cadastro de Animais'!$B$2:$B$213,D92,'Cadastro de Animais'!$K$2:$K$213,"Ativo"))</f>
        <v/>
      </c>
    </row>
    <row r="93">
      <c r="D93" s="20" t="n"/>
      <c r="E93" s="21">
        <f>IF(D93="","",COUNTIFS('Cadastro de Animais'!$B$2:$B$213,D93,'Cadastro de Animais'!$K$2:$K$213,"Ativo"))</f>
        <v/>
      </c>
    </row>
    <row r="94">
      <c r="D94" s="20" t="n"/>
      <c r="E94" s="21">
        <f>IF(D94="","",COUNTIFS('Cadastro de Animais'!$B$2:$B$213,D94,'Cadastro de Animais'!$K$2:$K$213,"Ativo"))</f>
        <v/>
      </c>
    </row>
    <row r="95">
      <c r="D95" s="20" t="n"/>
      <c r="E95" s="21">
        <f>IF(D95="","",COUNTIFS('Cadastro de Animais'!$B$2:$B$213,D95,'Cadastro de Animais'!$K$2:$K$213,"Ativo"))</f>
        <v/>
      </c>
    </row>
    <row r="96">
      <c r="D96" s="20" t="n"/>
      <c r="E96" s="21">
        <f>IF(D96="","",COUNTIFS('Cadastro de Animais'!$B$2:$B$213,D96,'Cadastro de Animais'!$K$2:$K$213,"Ativo"))</f>
        <v/>
      </c>
    </row>
    <row r="97">
      <c r="D97" s="20" t="n"/>
      <c r="E97" s="21">
        <f>IF(D97="","",COUNTIFS('Cadastro de Animais'!$B$2:$B$213,D97,'Cadastro de Animais'!$K$2:$K$213,"Ativo"))</f>
        <v/>
      </c>
    </row>
    <row r="98">
      <c r="D98" s="20" t="n"/>
      <c r="E98" s="21">
        <f>IF(D98="","",COUNTIFS('Cadastro de Animais'!$B$2:$B$213,D98,'Cadastro de Animais'!$K$2:$K$213,"Ativo"))</f>
        <v/>
      </c>
    </row>
    <row r="99">
      <c r="D99" s="20" t="n"/>
      <c r="E99" s="21">
        <f>IF(D99="","",COUNTIFS('Cadastro de Animais'!$B$2:$B$213,D99,'Cadastro de Animais'!$K$2:$K$213,"Ativo"))</f>
        <v/>
      </c>
    </row>
    <row r="100">
      <c r="D100" s="20" t="n"/>
      <c r="E100" s="21">
        <f>IF(D100="","",COUNTIFS('Cadastro de Animais'!$B$2:$B$213,D100,'Cadastro de Animais'!$K$2:$K$213,"Ativo"))</f>
        <v/>
      </c>
    </row>
    <row r="101">
      <c r="D101" s="20" t="n"/>
      <c r="E101" s="21">
        <f>IF(D101="","",COUNTIFS('Cadastro de Animais'!$B$2:$B$213,D101,'Cadastro de Animais'!$K$2:$K$213,"Ativo"))</f>
        <v/>
      </c>
    </row>
    <row r="102">
      <c r="D102" s="20" t="n"/>
      <c r="E102" s="21">
        <f>IF(D102="","",COUNTIFS('Cadastro de Animais'!$B$2:$B$213,D102,'Cadastro de Animais'!$K$2:$K$213,"Ativo"))</f>
        <v/>
      </c>
    </row>
    <row r="103">
      <c r="D103" s="20" t="n"/>
      <c r="E103" s="21">
        <f>IF(D103="","",COUNTIFS('Cadastro de Animais'!$B$2:$B$213,D103,'Cadastro de Animais'!$K$2:$K$213,"Ativo"))</f>
        <v/>
      </c>
    </row>
    <row r="104">
      <c r="D104" s="20" t="n"/>
      <c r="E104" s="21">
        <f>IF(D104="","",COUNTIFS('Cadastro de Animais'!$B$2:$B$213,D104,'Cadastro de Animais'!$K$2:$K$213,"Ativo"))</f>
        <v/>
      </c>
    </row>
    <row r="105">
      <c r="D105" s="20" t="n"/>
      <c r="E105" s="21">
        <f>IF(D105="","",COUNTIFS('Cadastro de Animais'!$B$2:$B$213,D105,'Cadastro de Animais'!$K$2:$K$213,"Ativo"))</f>
        <v/>
      </c>
    </row>
    <row r="106">
      <c r="D106" s="20" t="n"/>
      <c r="E106" s="21">
        <f>IF(D106="","",COUNTIFS('Cadastro de Animais'!$B$2:$B$213,D106,'Cadastro de Animais'!$K$2:$K$213,"Ativo"))</f>
        <v/>
      </c>
    </row>
    <row r="107">
      <c r="D107" s="20" t="n"/>
      <c r="E107" s="21">
        <f>IF(D107="","",COUNTIFS('Cadastro de Animais'!$B$2:$B$213,D107,'Cadastro de Animais'!$K$2:$K$213,"Ativo"))</f>
        <v/>
      </c>
    </row>
    <row r="108">
      <c r="D108" s="20" t="n"/>
      <c r="E108" s="21">
        <f>IF(D108="","",COUNTIFS('Cadastro de Animais'!$B$2:$B$213,D108,'Cadastro de Animais'!$K$2:$K$213,"Ativo"))</f>
        <v/>
      </c>
    </row>
    <row r="109">
      <c r="D109" s="20" t="n"/>
      <c r="E109" s="21">
        <f>IF(D109="","",COUNTIFS('Cadastro de Animais'!$B$2:$B$213,D109,'Cadastro de Animais'!$K$2:$K$213,"Ativo"))</f>
        <v/>
      </c>
    </row>
    <row r="110">
      <c r="D110" s="20" t="n"/>
      <c r="E110" s="21">
        <f>IF(D110="","",COUNTIFS('Cadastro de Animais'!$B$2:$B$213,D110,'Cadastro de Animais'!$K$2:$K$213,"Ativo"))</f>
        <v/>
      </c>
    </row>
    <row r="111">
      <c r="D111" s="20" t="n"/>
      <c r="E111" s="21">
        <f>IF(D111="","",COUNTIFS('Cadastro de Animais'!$B$2:$B$213,D111,'Cadastro de Animais'!$K$2:$K$213,"Ativo"))</f>
        <v/>
      </c>
    </row>
    <row r="112">
      <c r="D112" s="20" t="n"/>
      <c r="E112" s="21">
        <f>IF(D112="","",COUNTIFS('Cadastro de Animais'!$B$2:$B$213,D112,'Cadastro de Animais'!$K$2:$K$213,"Ativo"))</f>
        <v/>
      </c>
    </row>
    <row r="113">
      <c r="D113" s="20" t="n"/>
      <c r="E113" s="21">
        <f>IF(D113="","",COUNTIFS('Cadastro de Animais'!$B$2:$B$213,D113,'Cadastro de Animais'!$K$2:$K$213,"Ativo"))</f>
        <v/>
      </c>
    </row>
    <row r="114">
      <c r="D114" s="20" t="n"/>
      <c r="E114" s="21">
        <f>IF(D114="","",COUNTIFS('Cadastro de Animais'!$B$2:$B$213,D114,'Cadastro de Animais'!$K$2:$K$213,"Ativo"))</f>
        <v/>
      </c>
    </row>
    <row r="115">
      <c r="D115" s="20" t="n"/>
      <c r="E115" s="21">
        <f>IF(D115="","",COUNTIFS('Cadastro de Animais'!$B$2:$B$213,D115,'Cadastro de Animais'!$K$2:$K$213,"Ativo"))</f>
        <v/>
      </c>
    </row>
    <row r="116">
      <c r="D116" s="20" t="n"/>
      <c r="E116" s="21">
        <f>IF(D116="","",COUNTIFS('Cadastro de Animais'!$B$2:$B$213,D116,'Cadastro de Animais'!$K$2:$K$213,"Ativo"))</f>
        <v/>
      </c>
    </row>
    <row r="117">
      <c r="D117" s="20" t="n"/>
      <c r="E117" s="21">
        <f>IF(D117="","",COUNTIFS('Cadastro de Animais'!$B$2:$B$213,D117,'Cadastro de Animais'!$K$2:$K$213,"Ativo"))</f>
        <v/>
      </c>
    </row>
    <row r="118">
      <c r="D118" s="20" t="n"/>
      <c r="E118" s="21">
        <f>IF(D118="","",COUNTIFS('Cadastro de Animais'!$B$2:$B$213,D118,'Cadastro de Animais'!$K$2:$K$213,"Ativo"))</f>
        <v/>
      </c>
    </row>
    <row r="119">
      <c r="D119" s="20" t="n"/>
      <c r="E119" s="21">
        <f>IF(D119="","",COUNTIFS('Cadastro de Animais'!$B$2:$B$213,D119,'Cadastro de Animais'!$K$2:$K$213,"Ativo"))</f>
        <v/>
      </c>
    </row>
    <row r="120">
      <c r="D120" s="20" t="n"/>
      <c r="E120" s="21">
        <f>IF(D120="","",COUNTIFS('Cadastro de Animais'!$B$2:$B$213,D120,'Cadastro de Animais'!$K$2:$K$213,"Ativo"))</f>
        <v/>
      </c>
    </row>
    <row r="121">
      <c r="D121" s="20" t="n"/>
      <c r="E121" s="21">
        <f>IF(D121="","",COUNTIFS('Cadastro de Animais'!$B$2:$B$213,D121,'Cadastro de Animais'!$K$2:$K$213,"Ativo"))</f>
        <v/>
      </c>
    </row>
    <row r="122">
      <c r="D122" s="20" t="n"/>
      <c r="E122" s="21">
        <f>IF(D122="","",COUNTIFS('Cadastro de Animais'!$B$2:$B$213,D122,'Cadastro de Animais'!$K$2:$K$213,"Ativo"))</f>
        <v/>
      </c>
    </row>
    <row r="123">
      <c r="D123" s="20" t="n"/>
      <c r="E123" s="21">
        <f>IF(D123="","",COUNTIFS('Cadastro de Animais'!$B$2:$B$213,D123,'Cadastro de Animais'!$K$2:$K$213,"Ativo"))</f>
        <v/>
      </c>
    </row>
    <row r="124">
      <c r="D124" s="20" t="n"/>
      <c r="E124" s="21">
        <f>IF(D124="","",COUNTIFS('Cadastro de Animais'!$B$2:$B$213,D124,'Cadastro de Animais'!$K$2:$K$213,"Ativo"))</f>
        <v/>
      </c>
    </row>
    <row r="125">
      <c r="D125" s="20" t="n"/>
      <c r="E125" s="21">
        <f>IF(D125="","",COUNTIFS('Cadastro de Animais'!$B$2:$B$213,D125,'Cadastro de Animais'!$K$2:$K$213,"Ativo"))</f>
        <v/>
      </c>
    </row>
    <row r="126">
      <c r="D126" s="20" t="n"/>
      <c r="E126" s="21">
        <f>IF(D126="","",COUNTIFS('Cadastro de Animais'!$B$2:$B$213,D126,'Cadastro de Animais'!$K$2:$K$213,"Ativo"))</f>
        <v/>
      </c>
    </row>
    <row r="127">
      <c r="D127" s="20" t="n"/>
      <c r="E127" s="21">
        <f>IF(D127="","",COUNTIFS('Cadastro de Animais'!$B$2:$B$213,D127,'Cadastro de Animais'!$K$2:$K$213,"Ativo"))</f>
        <v/>
      </c>
    </row>
    <row r="128">
      <c r="D128" s="20" t="n"/>
      <c r="E128" s="21">
        <f>IF(D128="","",COUNTIFS('Cadastro de Animais'!$B$2:$B$213,D128,'Cadastro de Animais'!$K$2:$K$213,"Ativo"))</f>
        <v/>
      </c>
    </row>
    <row r="129">
      <c r="D129" s="20" t="n"/>
      <c r="E129" s="21">
        <f>IF(D129="","",COUNTIFS('Cadastro de Animais'!$B$2:$B$213,D129,'Cadastro de Animais'!$K$2:$K$213,"Ativo"))</f>
        <v/>
      </c>
    </row>
    <row r="130">
      <c r="D130" s="20" t="n"/>
      <c r="E130" s="21">
        <f>IF(D130="","",COUNTIFS('Cadastro de Animais'!$B$2:$B$213,D130,'Cadastro de Animais'!$K$2:$K$213,"Ativo"))</f>
        <v/>
      </c>
    </row>
    <row r="131">
      <c r="D131" s="20" t="n"/>
      <c r="E131" s="21">
        <f>IF(D131="","",COUNTIFS('Cadastro de Animais'!$B$2:$B$213,D131,'Cadastro de Animais'!$K$2:$K$213,"Ativo"))</f>
        <v/>
      </c>
    </row>
    <row r="132">
      <c r="D132" s="20" t="n"/>
      <c r="E132" s="21">
        <f>IF(D132="","",COUNTIFS('Cadastro de Animais'!$B$2:$B$213,D132,'Cadastro de Animais'!$K$2:$K$213,"Ativo"))</f>
        <v/>
      </c>
    </row>
    <row r="133">
      <c r="D133" s="20" t="n"/>
      <c r="E133" s="21">
        <f>IF(D133="","",COUNTIFS('Cadastro de Animais'!$B$2:$B$213,D133,'Cadastro de Animais'!$K$2:$K$213,"Ativo"))</f>
        <v/>
      </c>
    </row>
    <row r="134">
      <c r="D134" s="20" t="n"/>
      <c r="E134" s="21">
        <f>IF(D134="","",COUNTIFS('Cadastro de Animais'!$B$2:$B$213,D134,'Cadastro de Animais'!$K$2:$K$213,"Ativo"))</f>
        <v/>
      </c>
    </row>
    <row r="135">
      <c r="D135" s="20" t="n"/>
      <c r="E135" s="21">
        <f>IF(D135="","",COUNTIFS('Cadastro de Animais'!$B$2:$B$213,D135,'Cadastro de Animais'!$K$2:$K$213,"Ativo"))</f>
        <v/>
      </c>
    </row>
    <row r="136">
      <c r="D136" s="20" t="n"/>
      <c r="E136" s="21">
        <f>IF(D136="","",COUNTIFS('Cadastro de Animais'!$B$2:$B$213,D136,'Cadastro de Animais'!$K$2:$K$213,"Ativo"))</f>
        <v/>
      </c>
    </row>
    <row r="137">
      <c r="D137" s="20" t="n"/>
      <c r="E137" s="21">
        <f>IF(D137="","",COUNTIFS('Cadastro de Animais'!$B$2:$B$213,D137,'Cadastro de Animais'!$K$2:$K$213,"Ativo"))</f>
        <v/>
      </c>
    </row>
    <row r="138">
      <c r="D138" s="20" t="n"/>
      <c r="E138" s="21">
        <f>IF(D138="","",COUNTIFS('Cadastro de Animais'!$B$2:$B$213,D138,'Cadastro de Animais'!$K$2:$K$213,"Ativo"))</f>
        <v/>
      </c>
    </row>
    <row r="139">
      <c r="D139" s="20" t="n"/>
      <c r="E139" s="21">
        <f>IF(D139="","",COUNTIFS('Cadastro de Animais'!$B$2:$B$213,D139,'Cadastro de Animais'!$K$2:$K$213,"Ativo"))</f>
        <v/>
      </c>
    </row>
    <row r="140">
      <c r="D140" s="20" t="n"/>
      <c r="E140" s="21">
        <f>IF(D140="","",COUNTIFS('Cadastro de Animais'!$B$2:$B$213,D140,'Cadastro de Animais'!$K$2:$K$213,"Ativo"))</f>
        <v/>
      </c>
    </row>
    <row r="141">
      <c r="D141" s="20" t="n"/>
      <c r="E141" s="21">
        <f>IF(D141="","",COUNTIFS('Cadastro de Animais'!$B$2:$B$213,D141,'Cadastro de Animais'!$K$2:$K$213,"Ativo"))</f>
        <v/>
      </c>
    </row>
    <row r="142">
      <c r="D142" s="20" t="n"/>
      <c r="E142" s="21">
        <f>IF(D142="","",COUNTIFS('Cadastro de Animais'!$B$2:$B$213,D142,'Cadastro de Animais'!$K$2:$K$213,"Ativo"))</f>
        <v/>
      </c>
    </row>
    <row r="143">
      <c r="D143" s="20" t="n"/>
      <c r="E143" s="21">
        <f>IF(D143="","",COUNTIFS('Cadastro de Animais'!$B$2:$B$213,D143,'Cadastro de Animais'!$K$2:$K$213,"Ativo"))</f>
        <v/>
      </c>
    </row>
    <row r="144">
      <c r="D144" s="20" t="n"/>
      <c r="E144" s="21">
        <f>IF(D144="","",COUNTIFS('Cadastro de Animais'!$B$2:$B$213,D144,'Cadastro de Animais'!$K$2:$K$213,"Ativo"))</f>
        <v/>
      </c>
    </row>
    <row r="145">
      <c r="D145" s="20" t="n"/>
      <c r="E145" s="21">
        <f>IF(D145="","",COUNTIFS('Cadastro de Animais'!$B$2:$B$213,D145,'Cadastro de Animais'!$K$2:$K$213,"Ativo"))</f>
        <v/>
      </c>
    </row>
    <row r="146">
      <c r="D146" s="20" t="n"/>
      <c r="E146" s="21">
        <f>IF(D146="","",COUNTIFS('Cadastro de Animais'!$B$2:$B$213,D146,'Cadastro de Animais'!$K$2:$K$213,"Ativo"))</f>
        <v/>
      </c>
    </row>
    <row r="147">
      <c r="D147" s="20" t="n"/>
      <c r="E147" s="21">
        <f>IF(D147="","",COUNTIFS('Cadastro de Animais'!$B$2:$B$213,D147,'Cadastro de Animais'!$K$2:$K$213,"Ativo"))</f>
        <v/>
      </c>
    </row>
    <row r="148">
      <c r="D148" s="20" t="n"/>
      <c r="E148" s="21">
        <f>IF(D148="","",COUNTIFS('Cadastro de Animais'!$B$2:$B$213,D148,'Cadastro de Animais'!$K$2:$K$213,"Ativo"))</f>
        <v/>
      </c>
    </row>
    <row r="149">
      <c r="D149" s="20" t="n"/>
      <c r="E149" s="21">
        <f>IF(D149="","",COUNTIFS('Cadastro de Animais'!$B$2:$B$213,D149,'Cadastro de Animais'!$K$2:$K$213,"Ativo"))</f>
        <v/>
      </c>
    </row>
    <row r="150">
      <c r="D150" s="20" t="n"/>
      <c r="E150" s="21">
        <f>IF(D150="","",COUNTIFS('Cadastro de Animais'!$B$2:$B$213,D150,'Cadastro de Animais'!$K$2:$K$213,"Ativo"))</f>
        <v/>
      </c>
    </row>
    <row r="151">
      <c r="D151" s="20" t="n"/>
      <c r="E151" s="21">
        <f>IF(D151="","",COUNTIFS('Cadastro de Animais'!$B$2:$B$213,D151,'Cadastro de Animais'!$K$2:$K$213,"Ativo"))</f>
        <v/>
      </c>
    </row>
    <row r="152">
      <c r="D152" s="20" t="n"/>
      <c r="E152" s="21">
        <f>IF(D152="","",COUNTIFS('Cadastro de Animais'!$B$2:$B$213,D152,'Cadastro de Animais'!$K$2:$K$213,"Ativo"))</f>
        <v/>
      </c>
    </row>
    <row r="153">
      <c r="D153" s="20" t="n"/>
      <c r="E153" s="21">
        <f>IF(D153="","",COUNTIFS('Cadastro de Animais'!$B$2:$B$213,D153,'Cadastro de Animais'!$K$2:$K$213,"Ativo"))</f>
        <v/>
      </c>
    </row>
    <row r="154">
      <c r="D154" s="20" t="n"/>
      <c r="E154" s="21">
        <f>IF(D154="","",COUNTIFS('Cadastro de Animais'!$B$2:$B$213,D154,'Cadastro de Animais'!$K$2:$K$213,"Ativo"))</f>
        <v/>
      </c>
    </row>
    <row r="155">
      <c r="D155" s="20" t="n"/>
      <c r="E155" s="21">
        <f>IF(D155="","",COUNTIFS('Cadastro de Animais'!$B$2:$B$213,D155,'Cadastro de Animais'!$K$2:$K$213,"Ativo"))</f>
        <v/>
      </c>
    </row>
    <row r="156">
      <c r="D156" s="20" t="n"/>
      <c r="E156" s="21">
        <f>IF(D156="","",COUNTIFS('Cadastro de Animais'!$B$2:$B$213,D156,'Cadastro de Animais'!$K$2:$K$213,"Ativo"))</f>
        <v/>
      </c>
    </row>
    <row r="157">
      <c r="D157" s="20" t="n"/>
      <c r="E157" s="21">
        <f>IF(D157="","",COUNTIFS('Cadastro de Animais'!$B$2:$B$213,D157,'Cadastro de Animais'!$K$2:$K$213,"Ativo"))</f>
        <v/>
      </c>
    </row>
    <row r="158">
      <c r="D158" s="20" t="n"/>
      <c r="E158" s="21">
        <f>IF(D158="","",COUNTIFS('Cadastro de Animais'!$B$2:$B$213,D158,'Cadastro de Animais'!$K$2:$K$213,"Ativo"))</f>
        <v/>
      </c>
    </row>
    <row r="159">
      <c r="D159" s="20" t="n"/>
      <c r="E159" s="21">
        <f>IF(D159="","",COUNTIFS('Cadastro de Animais'!$B$2:$B$213,D159,'Cadastro de Animais'!$K$2:$K$213,"Ativo"))</f>
        <v/>
      </c>
    </row>
    <row r="160">
      <c r="D160" s="20" t="n"/>
      <c r="E160" s="21">
        <f>IF(D160="","",COUNTIFS('Cadastro de Animais'!$B$2:$B$213,D160,'Cadastro de Animais'!$K$2:$K$213,"Ativo"))</f>
        <v/>
      </c>
    </row>
    <row r="161">
      <c r="D161" s="20" t="n"/>
      <c r="E161" s="21">
        <f>IF(D161="","",COUNTIFS('Cadastro de Animais'!$B$2:$B$213,D161,'Cadastro de Animais'!$K$2:$K$213,"Ativo"))</f>
        <v/>
      </c>
    </row>
    <row r="162">
      <c r="D162" s="20" t="n"/>
      <c r="E162" s="21">
        <f>IF(D162="","",COUNTIFS('Cadastro de Animais'!$B$2:$B$213,D162,'Cadastro de Animais'!$K$2:$K$213,"Ativo"))</f>
        <v/>
      </c>
    </row>
    <row r="163">
      <c r="D163" s="20" t="n"/>
      <c r="E163" s="21">
        <f>IF(D163="","",COUNTIFS('Cadastro de Animais'!$B$2:$B$213,D163,'Cadastro de Animais'!$K$2:$K$213,"Ativo"))</f>
        <v/>
      </c>
    </row>
    <row r="164">
      <c r="D164" s="20" t="n"/>
      <c r="E164" s="21">
        <f>IF(D164="","",COUNTIFS('Cadastro de Animais'!$B$2:$B$213,D164,'Cadastro de Animais'!$K$2:$K$213,"Ativo"))</f>
        <v/>
      </c>
    </row>
    <row r="165">
      <c r="D165" s="20" t="n"/>
      <c r="E165" s="21">
        <f>IF(D165="","",COUNTIFS('Cadastro de Animais'!$B$2:$B$213,D165,'Cadastro de Animais'!$K$2:$K$213,"Ativo"))</f>
        <v/>
      </c>
    </row>
    <row r="166">
      <c r="D166" s="20" t="n"/>
      <c r="E166" s="21">
        <f>IF(D166="","",COUNTIFS('Cadastro de Animais'!$B$2:$B$213,D166,'Cadastro de Animais'!$K$2:$K$213,"Ativo"))</f>
        <v/>
      </c>
    </row>
    <row r="167">
      <c r="D167" s="20" t="n"/>
      <c r="E167" s="21">
        <f>IF(D167="","",COUNTIFS('Cadastro de Animais'!$B$2:$B$213,D167,'Cadastro de Animais'!$K$2:$K$213,"Ativo"))</f>
        <v/>
      </c>
    </row>
    <row r="168">
      <c r="D168" s="20" t="n"/>
      <c r="E168" s="21">
        <f>IF(D168="","",COUNTIFS('Cadastro de Animais'!$B$2:$B$213,D168,'Cadastro de Animais'!$K$2:$K$213,"Ativo"))</f>
        <v/>
      </c>
    </row>
    <row r="169">
      <c r="D169" s="20" t="n"/>
      <c r="E169" s="21">
        <f>IF(D169="","",COUNTIFS('Cadastro de Animais'!$B$2:$B$213,D169,'Cadastro de Animais'!$K$2:$K$213,"Ativo"))</f>
        <v/>
      </c>
    </row>
    <row r="170">
      <c r="D170" s="20" t="n"/>
      <c r="E170" s="21">
        <f>IF(D170="","",COUNTIFS('Cadastro de Animais'!$B$2:$B$213,D170,'Cadastro de Animais'!$K$2:$K$213,"Ativo"))</f>
        <v/>
      </c>
    </row>
    <row r="171">
      <c r="D171" s="20" t="n"/>
      <c r="E171" s="21">
        <f>IF(D171="","",COUNTIFS('Cadastro de Animais'!$B$2:$B$213,D171,'Cadastro de Animais'!$K$2:$K$213,"Ativo"))</f>
        <v/>
      </c>
    </row>
    <row r="172">
      <c r="D172" s="20" t="n"/>
      <c r="E172" s="21">
        <f>IF(D172="","",COUNTIFS('Cadastro de Animais'!$B$2:$B$213,D172,'Cadastro de Animais'!$K$2:$K$213,"Ativo"))</f>
        <v/>
      </c>
    </row>
    <row r="173">
      <c r="D173" s="20" t="n"/>
      <c r="E173" s="21">
        <f>IF(D173="","",COUNTIFS('Cadastro de Animais'!$B$2:$B$213,D173,'Cadastro de Animais'!$K$2:$K$213,"Ativo"))</f>
        <v/>
      </c>
    </row>
    <row r="174">
      <c r="D174" s="20" t="n"/>
      <c r="E174" s="21">
        <f>IF(D174="","",COUNTIFS('Cadastro de Animais'!$B$2:$B$213,D174,'Cadastro de Animais'!$K$2:$K$213,"Ativo"))</f>
        <v/>
      </c>
    </row>
    <row r="175">
      <c r="D175" s="20" t="n"/>
      <c r="E175" s="21">
        <f>IF(D175="","",COUNTIFS('Cadastro de Animais'!$B$2:$B$213,D175,'Cadastro de Animais'!$K$2:$K$213,"Ativo"))</f>
        <v/>
      </c>
    </row>
    <row r="176">
      <c r="D176" s="20" t="n"/>
      <c r="E176" s="21">
        <f>IF(D176="","",COUNTIFS('Cadastro de Animais'!$B$2:$B$213,D176,'Cadastro de Animais'!$K$2:$K$213,"Ativo"))</f>
        <v/>
      </c>
    </row>
    <row r="177">
      <c r="D177" s="20" t="n"/>
      <c r="E177" s="21">
        <f>IF(D177="","",COUNTIFS('Cadastro de Animais'!$B$2:$B$213,D177,'Cadastro de Animais'!$K$2:$K$213,"Ativo"))</f>
        <v/>
      </c>
    </row>
    <row r="178">
      <c r="D178" s="20" t="n"/>
      <c r="E178" s="21">
        <f>IF(D178="","",COUNTIFS('Cadastro de Animais'!$B$2:$B$213,D178,'Cadastro de Animais'!$K$2:$K$213,"Ativo"))</f>
        <v/>
      </c>
    </row>
    <row r="179">
      <c r="D179" s="20" t="n"/>
      <c r="E179" s="21">
        <f>IF(D179="","",COUNTIFS('Cadastro de Animais'!$B$2:$B$213,D179,'Cadastro de Animais'!$K$2:$K$213,"Ativo"))</f>
        <v/>
      </c>
    </row>
    <row r="180">
      <c r="D180" s="20" t="n"/>
      <c r="E180" s="21">
        <f>IF(D180="","",COUNTIFS('Cadastro de Animais'!$B$2:$B$213,D180,'Cadastro de Animais'!$K$2:$K$213,"Ativo"))</f>
        <v/>
      </c>
    </row>
    <row r="181">
      <c r="D181" s="20" t="n"/>
      <c r="E181" s="21">
        <f>IF(D181="","",COUNTIFS('Cadastro de Animais'!$B$2:$B$213,D181,'Cadastro de Animais'!$K$2:$K$213,"Ativo"))</f>
        <v/>
      </c>
    </row>
    <row r="182">
      <c r="D182" s="20" t="n"/>
      <c r="E182" s="21">
        <f>IF(D182="","",COUNTIFS('Cadastro de Animais'!$B$2:$B$213,D182,'Cadastro de Animais'!$K$2:$K$213,"Ativo"))</f>
        <v/>
      </c>
    </row>
    <row r="183">
      <c r="D183" s="20" t="n"/>
      <c r="E183" s="21">
        <f>IF(D183="","",COUNTIFS('Cadastro de Animais'!$B$2:$B$213,D183,'Cadastro de Animais'!$K$2:$K$213,"Ativo"))</f>
        <v/>
      </c>
    </row>
    <row r="184">
      <c r="D184" s="20" t="n"/>
      <c r="E184" s="21">
        <f>IF(D184="","",COUNTIFS('Cadastro de Animais'!$B$2:$B$213,D184,'Cadastro de Animais'!$K$2:$K$213,"Ativo"))</f>
        <v/>
      </c>
    </row>
    <row r="185">
      <c r="D185" s="20" t="n"/>
      <c r="E185" s="21">
        <f>IF(D185="","",COUNTIFS('Cadastro de Animais'!$B$2:$B$213,D185,'Cadastro de Animais'!$K$2:$K$213,"Ativo"))</f>
        <v/>
      </c>
    </row>
    <row r="186">
      <c r="D186" s="20" t="n"/>
      <c r="E186" s="21">
        <f>IF(D186="","",COUNTIFS('Cadastro de Animais'!$B$2:$B$213,D186,'Cadastro de Animais'!$K$2:$K$213,"Ativo"))</f>
        <v/>
      </c>
    </row>
    <row r="187">
      <c r="D187" s="20" t="n"/>
      <c r="E187" s="21">
        <f>IF(D187="","",COUNTIFS('Cadastro de Animais'!$B$2:$B$213,D187,'Cadastro de Animais'!$K$2:$K$213,"Ativo"))</f>
        <v/>
      </c>
    </row>
    <row r="188">
      <c r="D188" s="20" t="n"/>
      <c r="E188" s="21">
        <f>IF(D188="","",COUNTIFS('Cadastro de Animais'!$B$2:$B$213,D188,'Cadastro de Animais'!$K$2:$K$213,"Ativo"))</f>
        <v/>
      </c>
    </row>
    <row r="189">
      <c r="D189" s="20" t="n"/>
      <c r="E189" s="21">
        <f>IF(D189="","",COUNTIFS('Cadastro de Animais'!$B$2:$B$213,D189,'Cadastro de Animais'!$K$2:$K$213,"Ativo"))</f>
        <v/>
      </c>
    </row>
    <row r="190">
      <c r="D190" s="20" t="n"/>
      <c r="E190" s="21">
        <f>IF(D190="","",COUNTIFS('Cadastro de Animais'!$B$2:$B$213,D190,'Cadastro de Animais'!$K$2:$K$213,"Ativo"))</f>
        <v/>
      </c>
    </row>
    <row r="191">
      <c r="D191" s="20" t="n"/>
      <c r="E191" s="21">
        <f>IF(D191="","",COUNTIFS('Cadastro de Animais'!$B$2:$B$213,D191,'Cadastro de Animais'!$K$2:$K$213,"Ativo"))</f>
        <v/>
      </c>
    </row>
    <row r="192">
      <c r="D192" s="20" t="n"/>
      <c r="E192" s="21">
        <f>IF(D192="","",COUNTIFS('Cadastro de Animais'!$B$2:$B$213,D192,'Cadastro de Animais'!$K$2:$K$213,"Ativo"))</f>
        <v/>
      </c>
    </row>
    <row r="193">
      <c r="D193" s="20" t="n"/>
      <c r="E193" s="21">
        <f>IF(D193="","",COUNTIFS('Cadastro de Animais'!$B$2:$B$213,D193,'Cadastro de Animais'!$K$2:$K$213,"Ativo"))</f>
        <v/>
      </c>
    </row>
    <row r="194">
      <c r="D194" s="20" t="n"/>
      <c r="E194" s="21">
        <f>IF(D194="","",COUNTIFS('Cadastro de Animais'!$B$2:$B$213,D194,'Cadastro de Animais'!$K$2:$K$213,"Ativo"))</f>
        <v/>
      </c>
    </row>
    <row r="195">
      <c r="D195" s="20" t="n"/>
      <c r="E195" s="21">
        <f>IF(D195="","",COUNTIFS('Cadastro de Animais'!$B$2:$B$213,D195,'Cadastro de Animais'!$K$2:$K$213,"Ativo"))</f>
        <v/>
      </c>
    </row>
    <row r="196">
      <c r="D196" s="20" t="n"/>
      <c r="E196" s="21">
        <f>IF(D196="","",COUNTIFS('Cadastro de Animais'!$B$2:$B$213,D196,'Cadastro de Animais'!$K$2:$K$213,"Ativo"))</f>
        <v/>
      </c>
    </row>
    <row r="197">
      <c r="D197" s="20" t="n"/>
      <c r="E197" s="21">
        <f>IF(D197="","",COUNTIFS('Cadastro de Animais'!$B$2:$B$213,D197,'Cadastro de Animais'!$K$2:$K$213,"Ativo"))</f>
        <v/>
      </c>
    </row>
    <row r="198">
      <c r="D198" s="20" t="n"/>
      <c r="E198" s="21">
        <f>IF(D198="","",COUNTIFS('Cadastro de Animais'!$B$2:$B$213,D198,'Cadastro de Animais'!$K$2:$K$213,"Ativo"))</f>
        <v/>
      </c>
    </row>
    <row r="199">
      <c r="D199" s="20" t="n"/>
      <c r="E199" s="21">
        <f>IF(D199="","",COUNTIFS('Cadastro de Animais'!$B$2:$B$213,D199,'Cadastro de Animais'!$K$2:$K$213,"Ativo"))</f>
        <v/>
      </c>
    </row>
    <row r="200">
      <c r="D200" s="20" t="n"/>
      <c r="E200" s="21">
        <f>IF(D200="","",COUNTIFS('Cadastro de Animais'!$B$2:$B$213,D200,'Cadastro de Animais'!$K$2:$K$213,"Ativo"))</f>
        <v/>
      </c>
    </row>
    <row r="201">
      <c r="D201" s="20" t="n"/>
      <c r="E201" s="21">
        <f>IF(D201="","",COUNTIFS('Cadastro de Animais'!$B$2:$B$213,D201,'Cadastro de Animais'!$K$2:$K$213,"Ativo"))</f>
        <v/>
      </c>
    </row>
    <row r="202">
      <c r="D202" s="20" t="n"/>
      <c r="E202" s="21">
        <f>IF(D202="","",COUNTIFS('Cadastro de Animais'!$B$2:$B$213,D202,'Cadastro de Animais'!$K$2:$K$213,"Ativo"))</f>
        <v/>
      </c>
    </row>
    <row r="203">
      <c r="D203" s="20" t="n"/>
      <c r="E203" s="21">
        <f>IF(D203="","",COUNTIFS('Cadastro de Animais'!$B$2:$B$213,D203,'Cadastro de Animais'!$K$2:$K$213,"Ativo"))</f>
        <v/>
      </c>
    </row>
    <row r="204">
      <c r="D204" s="20" t="n"/>
      <c r="E204" s="21">
        <f>IF(D204="","",COUNTIFS('Cadastro de Animais'!$B$2:$B$213,D204,'Cadastro de Animais'!$K$2:$K$213,"Ativo"))</f>
        <v/>
      </c>
    </row>
    <row r="205">
      <c r="D205" s="20" t="n"/>
      <c r="E205" s="21">
        <f>IF(D205="","",COUNTIFS('Cadastro de Animais'!$B$2:$B$213,D205,'Cadastro de Animais'!$K$2:$K$213,"Ativo"))</f>
        <v/>
      </c>
    </row>
    <row r="206">
      <c r="D206" s="20" t="n"/>
      <c r="E206" s="21">
        <f>IF(D206="","",COUNTIFS('Cadastro de Animais'!$B$2:$B$213,D206,'Cadastro de Animais'!$K$2:$K$213,"Ativo"))</f>
        <v/>
      </c>
    </row>
    <row r="207">
      <c r="D207" s="20" t="n"/>
      <c r="E207" s="21">
        <f>IF(D207="","",COUNTIFS('Cadastro de Animais'!$B$2:$B$213,D207,'Cadastro de Animais'!$K$2:$K$213,"Ativo"))</f>
        <v/>
      </c>
    </row>
    <row r="208">
      <c r="D208" s="20" t="n"/>
      <c r="E208" s="21">
        <f>IF(D208="","",COUNTIFS('Cadastro de Animais'!$B$2:$B$213,D208,'Cadastro de Animais'!$K$2:$K$213,"Ativo"))</f>
        <v/>
      </c>
    </row>
    <row r="209">
      <c r="D209" s="20" t="n"/>
      <c r="E209" s="21">
        <f>IF(D209="","",COUNTIFS('Cadastro de Animais'!$B$2:$B$213,D209,'Cadastro de Animais'!$K$2:$K$213,"Ativo"))</f>
        <v/>
      </c>
    </row>
    <row r="210">
      <c r="D210" s="20" t="n"/>
      <c r="E210" s="21">
        <f>IF(D210="","",COUNTIFS('Cadastro de Animais'!$B$2:$B$213,D210,'Cadastro de Animais'!$K$2:$K$213,"Ativo"))</f>
        <v/>
      </c>
    </row>
    <row r="211">
      <c r="D211" s="20" t="n"/>
      <c r="E211" s="21">
        <f>IF(D211="","",COUNTIFS('Cadastro de Animais'!$B$2:$B$213,D211,'Cadastro de Animais'!$K$2:$K$213,"Ativo"))</f>
        <v/>
      </c>
    </row>
    <row r="212">
      <c r="D212" s="20" t="n"/>
      <c r="E212" s="21">
        <f>IF(D212="","",COUNTIFS('Cadastro de Animais'!$B$2:$B$213,D212,'Cadastro de Animais'!$K$2:$K$213,"Ativo"))</f>
        <v/>
      </c>
    </row>
    <row r="213">
      <c r="D213" s="20" t="n"/>
      <c r="E213" s="21">
        <f>IF(D213="","",COUNTIFS('Cadastro de Animais'!$B$2:$B$213,D213,'Cadastro de Animais'!$K$2:$K$213,"Ativo"))</f>
        <v/>
      </c>
    </row>
    <row r="214">
      <c r="D214" s="20" t="n"/>
      <c r="E214" s="21">
        <f>IF(D214="","",COUNTIFS('Cadastro de Animais'!$B$2:$B$213,D214,'Cadastro de Animais'!$K$2:$K$213,"Ativo"))</f>
        <v/>
      </c>
    </row>
    <row r="215">
      <c r="D215" s="20" t="n"/>
      <c r="E215" s="21">
        <f>IF(D215="","",COUNTIFS('Cadastro de Animais'!$B$2:$B$213,D215,'Cadastro de Animais'!$K$2:$K$213,"Ativo"))</f>
        <v/>
      </c>
    </row>
    <row r="216">
      <c r="D216" s="20" t="n"/>
      <c r="E216" s="21">
        <f>IF(D216="","",COUNTIFS('Cadastro de Animais'!$B$2:$B$213,D216,'Cadastro de Animais'!$K$2:$K$213,"Ativo"))</f>
        <v/>
      </c>
    </row>
    <row r="217">
      <c r="D217" s="20" t="n"/>
      <c r="E217" s="21">
        <f>IF(D217="","",COUNTIFS('Cadastro de Animais'!$B$2:$B$213,D217,'Cadastro de Animais'!$K$2:$K$213,"Ativo"))</f>
        <v/>
      </c>
    </row>
    <row r="218">
      <c r="D218" s="20" t="n"/>
      <c r="E218" s="21">
        <f>IF(D218="","",COUNTIFS('Cadastro de Animais'!$B$2:$B$213,D218,'Cadastro de Animais'!$K$2:$K$213,"Ativo"))</f>
        <v/>
      </c>
    </row>
    <row r="219">
      <c r="D219" s="20" t="n"/>
      <c r="E219" s="21">
        <f>IF(D219="","",COUNTIFS('Cadastro de Animais'!$B$2:$B$213,D219,'Cadastro de Animais'!$K$2:$K$213,"Ativo"))</f>
        <v/>
      </c>
    </row>
    <row r="220">
      <c r="D220" s="20" t="n"/>
      <c r="E220" s="21">
        <f>IF(D220="","",COUNTIFS('Cadastro de Animais'!$B$2:$B$213,D220,'Cadastro de Animais'!$K$2:$K$213,"Ativo"))</f>
        <v/>
      </c>
    </row>
    <row r="221">
      <c r="D221" s="20" t="n"/>
      <c r="E221" s="21">
        <f>IF(D221="","",COUNTIFS('Cadastro de Animais'!$B$2:$B$213,D221,'Cadastro de Animais'!$K$2:$K$213,"Ativo"))</f>
        <v/>
      </c>
    </row>
    <row r="222">
      <c r="D222" s="20" t="n"/>
      <c r="E222" s="21">
        <f>IF(D222="","",COUNTIFS('Cadastro de Animais'!$B$2:$B$213,D222,'Cadastro de Animais'!$K$2:$K$213,"Ativo"))</f>
        <v/>
      </c>
    </row>
    <row r="223">
      <c r="D223" s="20" t="n"/>
      <c r="E223" s="21">
        <f>IF(D223="","",COUNTIFS('Cadastro de Animais'!$B$2:$B$213,D223,'Cadastro de Animais'!$K$2:$K$213,"Ativo"))</f>
        <v/>
      </c>
    </row>
    <row r="224">
      <c r="D224" s="20" t="n"/>
      <c r="E224" s="21">
        <f>IF(D224="","",COUNTIFS('Cadastro de Animais'!$B$2:$B$213,D224,'Cadastro de Animais'!$K$2:$K$213,"Ativo"))</f>
        <v/>
      </c>
    </row>
    <row r="225">
      <c r="D225" s="20" t="n"/>
      <c r="E225" s="21">
        <f>IF(D225="","",COUNTIFS('Cadastro de Animais'!$B$2:$B$213,D225,'Cadastro de Animais'!$K$2:$K$213,"Ativo"))</f>
        <v/>
      </c>
    </row>
    <row r="226">
      <c r="D226" s="20" t="n"/>
      <c r="E226" s="21">
        <f>IF(D226="","",COUNTIFS('Cadastro de Animais'!$B$2:$B$213,D226,'Cadastro de Animais'!$K$2:$K$213,"Ativo"))</f>
        <v/>
      </c>
    </row>
    <row r="227">
      <c r="D227" s="20" t="n"/>
      <c r="E227" s="21">
        <f>IF(D227="","",COUNTIFS('Cadastro de Animais'!$B$2:$B$213,D227,'Cadastro de Animais'!$K$2:$K$213,"Ativo"))</f>
        <v/>
      </c>
    </row>
    <row r="228">
      <c r="D228" s="20" t="n"/>
      <c r="E228" s="21">
        <f>IF(D228="","",COUNTIFS('Cadastro de Animais'!$B$2:$B$213,D228,'Cadastro de Animais'!$K$2:$K$213,"Ativo"))</f>
        <v/>
      </c>
    </row>
    <row r="229">
      <c r="D229" s="20" t="n"/>
      <c r="E229" s="21">
        <f>IF(D229="","",COUNTIFS('Cadastro de Animais'!$B$2:$B$213,D229,'Cadastro de Animais'!$K$2:$K$213,"Ativo"))</f>
        <v/>
      </c>
    </row>
    <row r="230">
      <c r="D230" s="20" t="n"/>
      <c r="E230" s="21">
        <f>IF(D230="","",COUNTIFS('Cadastro de Animais'!$B$2:$B$213,D230,'Cadastro de Animais'!$K$2:$K$213,"Ativo"))</f>
        <v/>
      </c>
    </row>
    <row r="231">
      <c r="D231" s="20" t="n"/>
      <c r="E231" s="21">
        <f>IF(D231="","",COUNTIFS('Cadastro de Animais'!$B$2:$B$213,D231,'Cadastro de Animais'!$K$2:$K$213,"Ativo"))</f>
        <v/>
      </c>
    </row>
    <row r="232">
      <c r="D232" s="20" t="n"/>
      <c r="E232" s="21">
        <f>IF(D232="","",COUNTIFS('Cadastro de Animais'!$B$2:$B$213,D232,'Cadastro de Animais'!$K$2:$K$213,"Ativo"))</f>
        <v/>
      </c>
    </row>
    <row r="233">
      <c r="D233" s="20" t="n"/>
      <c r="E233" s="21">
        <f>IF(D233="","",COUNTIFS('Cadastro de Animais'!$B$2:$B$213,D233,'Cadastro de Animais'!$K$2:$K$213,"Ativo"))</f>
        <v/>
      </c>
    </row>
    <row r="234">
      <c r="D234" s="20" t="n"/>
      <c r="E234" s="21">
        <f>IF(D234="","",COUNTIFS('Cadastro de Animais'!$B$2:$B$213,D234,'Cadastro de Animais'!$K$2:$K$213,"Ativo"))</f>
        <v/>
      </c>
    </row>
    <row r="235">
      <c r="D235" s="20" t="n"/>
      <c r="E235" s="21">
        <f>IF(D235="","",COUNTIFS('Cadastro de Animais'!$B$2:$B$213,D235,'Cadastro de Animais'!$K$2:$K$213,"Ativo"))</f>
        <v/>
      </c>
    </row>
    <row r="236">
      <c r="D236" s="20" t="n"/>
      <c r="E236" s="21">
        <f>IF(D236="","",COUNTIFS('Cadastro de Animais'!$B$2:$B$213,D236,'Cadastro de Animais'!$K$2:$K$213,"Ativo"))</f>
        <v/>
      </c>
    </row>
    <row r="237">
      <c r="D237" s="20" t="n"/>
      <c r="E237" s="21">
        <f>IF(D237="","",COUNTIFS('Cadastro de Animais'!$B$2:$B$213,D237,'Cadastro de Animais'!$K$2:$K$213,"Ativo"))</f>
        <v/>
      </c>
    </row>
    <row r="238">
      <c r="D238" s="20" t="n"/>
      <c r="E238" s="21">
        <f>IF(D238="","",COUNTIFS('Cadastro de Animais'!$B$2:$B$213,D238,'Cadastro de Animais'!$K$2:$K$213,"Ativo"))</f>
        <v/>
      </c>
    </row>
    <row r="239">
      <c r="D239" s="20" t="n"/>
      <c r="E239" s="21">
        <f>IF(D239="","",COUNTIFS('Cadastro de Animais'!$B$2:$B$213,D239,'Cadastro de Animais'!$K$2:$K$213,"Ativo"))</f>
        <v/>
      </c>
    </row>
    <row r="240">
      <c r="D240" s="20" t="n"/>
      <c r="E240" s="21">
        <f>IF(D240="","",COUNTIFS('Cadastro de Animais'!$B$2:$B$213,D240,'Cadastro de Animais'!$K$2:$K$213,"Ativo"))</f>
        <v/>
      </c>
    </row>
    <row r="241">
      <c r="D241" s="20" t="n"/>
      <c r="E241" s="21">
        <f>IF(D241="","",COUNTIFS('Cadastro de Animais'!$B$2:$B$213,D241,'Cadastro de Animais'!$K$2:$K$213,"Ativo"))</f>
        <v/>
      </c>
    </row>
    <row r="242">
      <c r="D242" s="20" t="n"/>
      <c r="E242" s="21">
        <f>IF(D242="","",COUNTIFS('Cadastro de Animais'!$B$2:$B$213,D242,'Cadastro de Animais'!$K$2:$K$213,"Ativo"))</f>
        <v/>
      </c>
    </row>
    <row r="243">
      <c r="D243" s="20" t="n"/>
      <c r="E243" s="21">
        <f>IF(D243="","",COUNTIFS('Cadastro de Animais'!$B$2:$B$213,D243,'Cadastro de Animais'!$K$2:$K$213,"Ativo"))</f>
        <v/>
      </c>
    </row>
    <row r="244">
      <c r="D244" s="20" t="n"/>
      <c r="E244" s="21">
        <f>IF(D244="","",COUNTIFS('Cadastro de Animais'!$B$2:$B$213,D244,'Cadastro de Animais'!$K$2:$K$213,"Ativo"))</f>
        <v/>
      </c>
    </row>
    <row r="245">
      <c r="D245" s="20" t="n"/>
      <c r="E245" s="21">
        <f>IF(D245="","",COUNTIFS('Cadastro de Animais'!$B$2:$B$213,D245,'Cadastro de Animais'!$K$2:$K$213,"Ativo"))</f>
        <v/>
      </c>
    </row>
    <row r="246">
      <c r="D246" s="20" t="n"/>
      <c r="E246" s="21">
        <f>IF(D246="","",COUNTIFS('Cadastro de Animais'!$B$2:$B$213,D246,'Cadastro de Animais'!$K$2:$K$213,"Ativo"))</f>
        <v/>
      </c>
    </row>
    <row r="247">
      <c r="D247" s="20" t="n"/>
      <c r="E247" s="21">
        <f>IF(D247="","",COUNTIFS('Cadastro de Animais'!$B$2:$B$213,D247,'Cadastro de Animais'!$K$2:$K$213,"Ativo"))</f>
        <v/>
      </c>
    </row>
    <row r="248">
      <c r="D248" s="20" t="n"/>
      <c r="E248" s="21">
        <f>IF(D248="","",COUNTIFS('Cadastro de Animais'!$B$2:$B$213,D248,'Cadastro de Animais'!$K$2:$K$213,"Ativo"))</f>
        <v/>
      </c>
    </row>
    <row r="249">
      <c r="D249" s="20" t="n"/>
      <c r="E249" s="21">
        <f>IF(D249="","",COUNTIFS('Cadastro de Animais'!$B$2:$B$213,D249,'Cadastro de Animais'!$K$2:$K$213,"Ativo"))</f>
        <v/>
      </c>
    </row>
    <row r="250">
      <c r="D250" s="20" t="n"/>
      <c r="E250" s="21">
        <f>IF(D250="","",COUNTIFS('Cadastro de Animais'!$B$2:$B$213,D250,'Cadastro de Animais'!$K$2:$K$213,"Ativo"))</f>
        <v/>
      </c>
    </row>
    <row r="251">
      <c r="D251" s="20" t="n"/>
      <c r="E251" s="21">
        <f>IF(D251="","",COUNTIFS('Cadastro de Animais'!$B$2:$B$213,D251,'Cadastro de Animais'!$K$2:$K$213,"Ativo"))</f>
        <v/>
      </c>
    </row>
    <row r="252">
      <c r="D252" s="20" t="n"/>
      <c r="E252" s="21">
        <f>IF(D252="","",COUNTIFS('Cadastro de Animais'!$B$2:$B$213,D252,'Cadastro de Animais'!$K$2:$K$213,"Ativo"))</f>
        <v/>
      </c>
    </row>
    <row r="253">
      <c r="D253" s="20" t="n"/>
      <c r="E253" s="21">
        <f>IF(D253="","",COUNTIFS('Cadastro de Animais'!$B$2:$B$213,D253,'Cadastro de Animais'!$K$2:$K$213,"Ativo"))</f>
        <v/>
      </c>
    </row>
    <row r="254">
      <c r="D254" s="20" t="n"/>
      <c r="E254" s="21">
        <f>IF(D254="","",COUNTIFS('Cadastro de Animais'!$B$2:$B$213,D254,'Cadastro de Animais'!$K$2:$K$213,"Ativo"))</f>
        <v/>
      </c>
    </row>
    <row r="255">
      <c r="D255" s="20" t="n"/>
      <c r="E255" s="21">
        <f>IF(D255="","",COUNTIFS('Cadastro de Animais'!$B$2:$B$213,D255,'Cadastro de Animais'!$K$2:$K$213,"Ativo"))</f>
        <v/>
      </c>
    </row>
    <row r="256">
      <c r="D256" s="20" t="n"/>
      <c r="E256" s="21">
        <f>IF(D256="","",COUNTIFS('Cadastro de Animais'!$B$2:$B$213,D256,'Cadastro de Animais'!$K$2:$K$213,"Ativo"))</f>
        <v/>
      </c>
    </row>
    <row r="257">
      <c r="D257" s="20" t="n"/>
      <c r="E257" s="21">
        <f>IF(D257="","",COUNTIFS('Cadastro de Animais'!$B$2:$B$213,D257,'Cadastro de Animais'!$K$2:$K$213,"Ativo"))</f>
        <v/>
      </c>
    </row>
    <row r="258">
      <c r="D258" s="20" t="n"/>
      <c r="E258" s="21">
        <f>IF(D258="","",COUNTIFS('Cadastro de Animais'!$B$2:$B$213,D258,'Cadastro de Animais'!$K$2:$K$213,"Ativo"))</f>
        <v/>
      </c>
    </row>
    <row r="259">
      <c r="D259" s="20" t="n"/>
      <c r="E259" s="21">
        <f>IF(D259="","",COUNTIFS('Cadastro de Animais'!$B$2:$B$213,D259,'Cadastro de Animais'!$K$2:$K$213,"Ativo"))</f>
        <v/>
      </c>
    </row>
    <row r="260">
      <c r="D260" s="20" t="n"/>
      <c r="E260" s="21">
        <f>IF(D260="","",COUNTIFS('Cadastro de Animais'!$B$2:$B$213,D260,'Cadastro de Animais'!$K$2:$K$213,"Ativo"))</f>
        <v/>
      </c>
    </row>
    <row r="261">
      <c r="D261" s="20" t="n"/>
      <c r="E261" s="21">
        <f>IF(D261="","",COUNTIFS('Cadastro de Animais'!$B$2:$B$213,D261,'Cadastro de Animais'!$K$2:$K$213,"Ativo"))</f>
        <v/>
      </c>
    </row>
    <row r="262">
      <c r="D262" s="20" t="n"/>
      <c r="E262" s="21">
        <f>IF(D262="","",COUNTIFS('Cadastro de Animais'!$B$2:$B$213,D262,'Cadastro de Animais'!$K$2:$K$213,"Ativo"))</f>
        <v/>
      </c>
    </row>
    <row r="263">
      <c r="D263" s="20" t="n"/>
      <c r="E263" s="21">
        <f>IF(D263="","",COUNTIFS('Cadastro de Animais'!$B$2:$B$213,D263,'Cadastro de Animais'!$K$2:$K$213,"Ativo"))</f>
        <v/>
      </c>
    </row>
    <row r="264">
      <c r="D264" s="20" t="n"/>
      <c r="E264" s="21">
        <f>IF(D264="","",COUNTIFS('Cadastro de Animais'!$B$2:$B$213,D264,'Cadastro de Animais'!$K$2:$K$213,"Ativo"))</f>
        <v/>
      </c>
    </row>
    <row r="265">
      <c r="D265" s="20" t="n"/>
      <c r="E265" s="21">
        <f>IF(D265="","",COUNTIFS('Cadastro de Animais'!$B$2:$B$213,D265,'Cadastro de Animais'!$K$2:$K$213,"Ativo"))</f>
        <v/>
      </c>
    </row>
    <row r="266">
      <c r="D266" s="20" t="n"/>
      <c r="E266" s="21">
        <f>IF(D266="","",COUNTIFS('Cadastro de Animais'!$B$2:$B$213,D266,'Cadastro de Animais'!$K$2:$K$213,"Ativo"))</f>
        <v/>
      </c>
    </row>
    <row r="267">
      <c r="D267" s="20" t="n"/>
      <c r="E267" s="21">
        <f>IF(D267="","",COUNTIFS('Cadastro de Animais'!$B$2:$B$213,D267,'Cadastro de Animais'!$K$2:$K$213,"Ativo"))</f>
        <v/>
      </c>
    </row>
    <row r="268">
      <c r="D268" s="20" t="n"/>
      <c r="E268" s="21">
        <f>IF(D268="","",COUNTIFS('Cadastro de Animais'!$B$2:$B$213,D268,'Cadastro de Animais'!$K$2:$K$213,"Ativo"))</f>
        <v/>
      </c>
    </row>
    <row r="269">
      <c r="D269" s="20" t="n"/>
      <c r="E269" s="21">
        <f>IF(D269="","",COUNTIFS('Cadastro de Animais'!$B$2:$B$213,D269,'Cadastro de Animais'!$K$2:$K$213,"Ativo"))</f>
        <v/>
      </c>
    </row>
    <row r="270">
      <c r="D270" s="20" t="n"/>
      <c r="E270" s="21">
        <f>IF(D270="","",COUNTIFS('Cadastro de Animais'!$B$2:$B$213,D270,'Cadastro de Animais'!$K$2:$K$213,"Ativo"))</f>
        <v/>
      </c>
    </row>
    <row r="271">
      <c r="D271" s="20" t="n"/>
      <c r="E271" s="21">
        <f>IF(D271="","",COUNTIFS('Cadastro de Animais'!$B$2:$B$213,D271,'Cadastro de Animais'!$K$2:$K$213,"Ativo"))</f>
        <v/>
      </c>
    </row>
    <row r="272">
      <c r="D272" s="20" t="n"/>
      <c r="E272" s="21">
        <f>IF(D272="","",COUNTIFS('Cadastro de Animais'!$B$2:$B$213,D272,'Cadastro de Animais'!$K$2:$K$213,"Ativo"))</f>
        <v/>
      </c>
    </row>
    <row r="273">
      <c r="D273" s="20" t="n"/>
      <c r="E273" s="21">
        <f>IF(D273="","",COUNTIFS('Cadastro de Animais'!$B$2:$B$213,D273,'Cadastro de Animais'!$K$2:$K$213,"Ativo"))</f>
        <v/>
      </c>
    </row>
    <row r="274">
      <c r="D274" s="20" t="n"/>
      <c r="E274" s="21">
        <f>IF(D274="","",COUNTIFS('Cadastro de Animais'!$B$2:$B$213,D274,'Cadastro de Animais'!$K$2:$K$213,"Ativo"))</f>
        <v/>
      </c>
    </row>
    <row r="275">
      <c r="D275" s="20" t="n"/>
      <c r="E275" s="21">
        <f>IF(D275="","",COUNTIFS('Cadastro de Animais'!$B$2:$B$213,D275,'Cadastro de Animais'!$K$2:$K$213,"Ativo"))</f>
        <v/>
      </c>
    </row>
    <row r="276">
      <c r="D276" s="20" t="n"/>
      <c r="E276" s="21">
        <f>IF(D276="","",COUNTIFS('Cadastro de Animais'!$B$2:$B$213,D276,'Cadastro de Animais'!$K$2:$K$213,"Ativo"))</f>
        <v/>
      </c>
    </row>
    <row r="277">
      <c r="D277" s="20" t="n"/>
      <c r="E277" s="21">
        <f>IF(D277="","",COUNTIFS('Cadastro de Animais'!$B$2:$B$213,D277,'Cadastro de Animais'!$K$2:$K$213,"Ativo"))</f>
        <v/>
      </c>
    </row>
    <row r="278">
      <c r="D278" s="20" t="n"/>
      <c r="E278" s="21">
        <f>IF(D278="","",COUNTIFS('Cadastro de Animais'!$B$2:$B$213,D278,'Cadastro de Animais'!$K$2:$K$213,"Ativo"))</f>
        <v/>
      </c>
    </row>
    <row r="279">
      <c r="D279" s="20" t="n"/>
      <c r="E279" s="21">
        <f>IF(D279="","",COUNTIFS('Cadastro de Animais'!$B$2:$B$213,D279,'Cadastro de Animais'!$K$2:$K$213,"Ativo"))</f>
        <v/>
      </c>
    </row>
    <row r="280">
      <c r="D280" s="20" t="n"/>
      <c r="E280" s="21">
        <f>IF(D280="","",COUNTIFS('Cadastro de Animais'!$B$2:$B$213,D280,'Cadastro de Animais'!$K$2:$K$213,"Ativo"))</f>
        <v/>
      </c>
    </row>
    <row r="281">
      <c r="D281" s="20" t="n"/>
      <c r="E281" s="21">
        <f>IF(D281="","",COUNTIFS('Cadastro de Animais'!$B$2:$B$213,D281,'Cadastro de Animais'!$K$2:$K$213,"Ativo"))</f>
        <v/>
      </c>
    </row>
    <row r="282">
      <c r="D282" s="20" t="n"/>
      <c r="E282" s="21">
        <f>IF(D282="","",COUNTIFS('Cadastro de Animais'!$B$2:$B$213,D282,'Cadastro de Animais'!$K$2:$K$213,"Ativo"))</f>
        <v/>
      </c>
    </row>
    <row r="283">
      <c r="D283" s="20" t="n"/>
      <c r="E283" s="21">
        <f>IF(D283="","",COUNTIFS('Cadastro de Animais'!$B$2:$B$213,D283,'Cadastro de Animais'!$K$2:$K$213,"Ativo"))</f>
        <v/>
      </c>
    </row>
    <row r="284">
      <c r="D284" s="20" t="n"/>
      <c r="E284" s="21">
        <f>IF(D284="","",COUNTIFS('Cadastro de Animais'!$B$2:$B$213,D284,'Cadastro de Animais'!$K$2:$K$213,"Ativo"))</f>
        <v/>
      </c>
    </row>
    <row r="285">
      <c r="D285" s="20" t="n"/>
      <c r="E285" s="21">
        <f>IF(D285="","",COUNTIFS('Cadastro de Animais'!$B$2:$B$213,D285,'Cadastro de Animais'!$K$2:$K$213,"Ativo"))</f>
        <v/>
      </c>
    </row>
    <row r="286">
      <c r="D286" s="20" t="n"/>
      <c r="E286" s="21">
        <f>IF(D286="","",COUNTIFS('Cadastro de Animais'!$B$2:$B$213,D286,'Cadastro de Animais'!$K$2:$K$213,"Ativo"))</f>
        <v/>
      </c>
    </row>
    <row r="287">
      <c r="D287" s="20" t="n"/>
      <c r="E287" s="21">
        <f>IF(D287="","",COUNTIFS('Cadastro de Animais'!$B$2:$B$213,D287,'Cadastro de Animais'!$K$2:$K$213,"Ativo"))</f>
        <v/>
      </c>
    </row>
    <row r="288">
      <c r="D288" s="20" t="n"/>
      <c r="E288" s="21">
        <f>IF(D288="","",COUNTIFS('Cadastro de Animais'!$B$2:$B$213,D288,'Cadastro de Animais'!$K$2:$K$213,"Ativo"))</f>
        <v/>
      </c>
    </row>
    <row r="289">
      <c r="D289" s="20" t="n"/>
      <c r="E289" s="21">
        <f>IF(D289="","",COUNTIFS('Cadastro de Animais'!$B$2:$B$213,D289,'Cadastro de Animais'!$K$2:$K$213,"Ativo"))</f>
        <v/>
      </c>
    </row>
    <row r="290">
      <c r="D290" s="20" t="n"/>
      <c r="E290" s="21">
        <f>IF(D290="","",COUNTIFS('Cadastro de Animais'!$B$2:$B$213,D290,'Cadastro de Animais'!$K$2:$K$213,"Ativo"))</f>
        <v/>
      </c>
    </row>
    <row r="291">
      <c r="D291" s="20" t="n"/>
      <c r="E291" s="21">
        <f>IF(D291="","",COUNTIFS('Cadastro de Animais'!$B$2:$B$213,D291,'Cadastro de Animais'!$K$2:$K$213,"Ativo"))</f>
        <v/>
      </c>
    </row>
    <row r="292">
      <c r="D292" s="20" t="n"/>
      <c r="E292" s="21">
        <f>IF(D292="","",COUNTIFS('Cadastro de Animais'!$B$2:$B$213,D292,'Cadastro de Animais'!$K$2:$K$213,"Ativo"))</f>
        <v/>
      </c>
    </row>
    <row r="293">
      <c r="D293" s="20" t="n"/>
      <c r="E293" s="21">
        <f>IF(D293="","",COUNTIFS('Cadastro de Animais'!$B$2:$B$213,D293,'Cadastro de Animais'!$K$2:$K$213,"Ativo"))</f>
        <v/>
      </c>
    </row>
    <row r="294">
      <c r="D294" s="20" t="n"/>
      <c r="E294" s="21">
        <f>IF(D294="","",COUNTIFS('Cadastro de Animais'!$B$2:$B$213,D294,'Cadastro de Animais'!$K$2:$K$213,"Ativo"))</f>
        <v/>
      </c>
    </row>
    <row r="295">
      <c r="D295" s="20" t="n"/>
      <c r="E295" s="21">
        <f>IF(D295="","",COUNTIFS('Cadastro de Animais'!$B$2:$B$213,D295,'Cadastro de Animais'!$K$2:$K$213,"Ativo"))</f>
        <v/>
      </c>
    </row>
    <row r="296">
      <c r="D296" s="20" t="n"/>
      <c r="E296" s="21">
        <f>IF(D296="","",COUNTIFS('Cadastro de Animais'!$B$2:$B$213,D296,'Cadastro de Animais'!$K$2:$K$213,"Ativo"))</f>
        <v/>
      </c>
    </row>
    <row r="297">
      <c r="D297" s="20" t="n"/>
      <c r="E297" s="21">
        <f>IF(D297="","",COUNTIFS('Cadastro de Animais'!$B$2:$B$213,D297,'Cadastro de Animais'!$K$2:$K$213,"Ativo"))</f>
        <v/>
      </c>
    </row>
    <row r="298">
      <c r="D298" s="20" t="n"/>
      <c r="E298" s="21">
        <f>IF(D298="","",COUNTIFS('Cadastro de Animais'!$B$2:$B$213,D298,'Cadastro de Animais'!$K$2:$K$213,"Ativo"))</f>
        <v/>
      </c>
    </row>
    <row r="299">
      <c r="D299" s="20" t="n"/>
      <c r="E299" s="21">
        <f>IF(D299="","",COUNTIFS('Cadastro de Animais'!$B$2:$B$213,D299,'Cadastro de Animais'!$K$2:$K$213,"Ativo"))</f>
        <v/>
      </c>
    </row>
    <row r="300">
      <c r="D300" s="20" t="n"/>
      <c r="E300" s="21">
        <f>IF(D300="","",COUNTIFS('Cadastro de Animais'!$B$2:$B$213,D300,'Cadastro de Animais'!$K$2:$K$213,"Ativo"))</f>
        <v/>
      </c>
    </row>
    <row r="301">
      <c r="D301" s="20" t="n"/>
      <c r="E301" s="21">
        <f>IF(D301="","",COUNTIFS('Cadastro de Animais'!$B$2:$B$213,D301,'Cadastro de Animais'!$K$2:$K$213,"Ativo"))</f>
        <v/>
      </c>
    </row>
    <row r="302">
      <c r="D302" s="20" t="n"/>
      <c r="E302" s="21">
        <f>IF(D302="","",COUNTIFS('Cadastro de Animais'!$B$2:$B$213,D302,'Cadastro de Animais'!$K$2:$K$213,"Ativo"))</f>
        <v/>
      </c>
    </row>
    <row r="303">
      <c r="D303" s="20" t="n"/>
      <c r="E303" s="21">
        <f>IF(D303="","",COUNTIFS('Cadastro de Animais'!$B$2:$B$213,D303,'Cadastro de Animais'!$K$2:$K$213,"Ativo"))</f>
        <v/>
      </c>
    </row>
    <row r="304">
      <c r="D304" s="20" t="n"/>
      <c r="E304" s="21">
        <f>IF(D304="","",COUNTIFS('Cadastro de Animais'!$B$2:$B$213,D304,'Cadastro de Animais'!$K$2:$K$213,"Ativo"))</f>
        <v/>
      </c>
    </row>
    <row r="305">
      <c r="D305" s="20" t="n"/>
      <c r="E305" s="21">
        <f>IF(D305="","",COUNTIFS('Cadastro de Animais'!$B$2:$B$213,D305,'Cadastro de Animais'!$K$2:$K$213,"Ativo"))</f>
        <v/>
      </c>
    </row>
    <row r="306">
      <c r="D306" s="20" t="n"/>
      <c r="E306" s="21">
        <f>IF(D306="","",COUNTIFS('Cadastro de Animais'!$B$2:$B$213,D306,'Cadastro de Animais'!$K$2:$K$213,"Ativo"))</f>
        <v/>
      </c>
    </row>
    <row r="307">
      <c r="D307" s="20" t="n"/>
      <c r="E307" s="21">
        <f>IF(D307="","",COUNTIFS('Cadastro de Animais'!$B$2:$B$213,D307,'Cadastro de Animais'!$K$2:$K$213,"Ativo"))</f>
        <v/>
      </c>
    </row>
    <row r="308">
      <c r="D308" s="20" t="n"/>
      <c r="E308" s="21">
        <f>IF(D308="","",COUNTIFS('Cadastro de Animais'!$B$2:$B$213,D308,'Cadastro de Animais'!$K$2:$K$213,"Ativo"))</f>
        <v/>
      </c>
    </row>
    <row r="309">
      <c r="D309" s="20" t="n"/>
      <c r="E309" s="21">
        <f>IF(D309="","",COUNTIFS('Cadastro de Animais'!$B$2:$B$213,D309,'Cadastro de Animais'!$K$2:$K$213,"Ativo"))</f>
        <v/>
      </c>
    </row>
    <row r="310">
      <c r="D310" s="20" t="n"/>
      <c r="E310" s="21">
        <f>IF(D310="","",COUNTIFS('Cadastro de Animais'!$B$2:$B$213,D310,'Cadastro de Animais'!$K$2:$K$213,"Ativo"))</f>
        <v/>
      </c>
    </row>
    <row r="311">
      <c r="D311" s="20" t="n"/>
      <c r="E311" s="21">
        <f>IF(D311="","",COUNTIFS('Cadastro de Animais'!$B$2:$B$213,D311,'Cadastro de Animais'!$K$2:$K$213,"Ativo"))</f>
        <v/>
      </c>
    </row>
    <row r="312">
      <c r="D312" s="20" t="n"/>
      <c r="E312" s="21">
        <f>IF(D312="","",COUNTIFS('Cadastro de Animais'!$B$2:$B$213,D312,'Cadastro de Animais'!$K$2:$K$213,"Ativo"))</f>
        <v/>
      </c>
    </row>
    <row r="313">
      <c r="D313" s="20" t="n"/>
      <c r="E313" s="21">
        <f>IF(D313="","",COUNTIFS('Cadastro de Animais'!$B$2:$B$213,D313,'Cadastro de Animais'!$K$2:$K$213,"Ativo"))</f>
        <v/>
      </c>
    </row>
    <row r="314">
      <c r="D314" s="20" t="n"/>
      <c r="E314" s="21">
        <f>IF(D314="","",COUNTIFS('Cadastro de Animais'!$B$2:$B$213,D314,'Cadastro de Animais'!$K$2:$K$213,"Ativo"))</f>
        <v/>
      </c>
    </row>
    <row r="315">
      <c r="D315" s="20" t="n"/>
      <c r="E315" s="21">
        <f>IF(D315="","",COUNTIFS('Cadastro de Animais'!$B$2:$B$213,D315,'Cadastro de Animais'!$K$2:$K$213,"Ativo"))</f>
        <v/>
      </c>
    </row>
    <row r="316">
      <c r="D316" s="20" t="n"/>
      <c r="E316" s="21">
        <f>IF(D316="","",COUNTIFS('Cadastro de Animais'!$B$2:$B$213,D316,'Cadastro de Animais'!$K$2:$K$213,"Ativo"))</f>
        <v/>
      </c>
    </row>
    <row r="317">
      <c r="D317" s="20" t="n"/>
      <c r="E317" s="21">
        <f>IF(D317="","",COUNTIFS('Cadastro de Animais'!$B$2:$B$213,D317,'Cadastro de Animais'!$K$2:$K$213,"Ativo"))</f>
        <v/>
      </c>
    </row>
    <row r="318">
      <c r="D318" s="20" t="n"/>
      <c r="E318" s="21">
        <f>IF(D318="","",COUNTIFS('Cadastro de Animais'!$B$2:$B$213,D318,'Cadastro de Animais'!$K$2:$K$213,"Ativo"))</f>
        <v/>
      </c>
    </row>
    <row r="319">
      <c r="D319" s="20" t="n"/>
      <c r="E319" s="21">
        <f>IF(D319="","",COUNTIFS('Cadastro de Animais'!$B$2:$B$213,D319,'Cadastro de Animais'!$K$2:$K$213,"Ativo"))</f>
        <v/>
      </c>
    </row>
    <row r="320">
      <c r="D320" s="20" t="n"/>
      <c r="E320" s="21">
        <f>IF(D320="","",COUNTIFS('Cadastro de Animais'!$B$2:$B$213,D320,'Cadastro de Animais'!$K$2:$K$213,"Ativo"))</f>
        <v/>
      </c>
    </row>
    <row r="321">
      <c r="D321" s="20" t="n"/>
      <c r="E321" s="21">
        <f>IF(D321="","",COUNTIFS('Cadastro de Animais'!$B$2:$B$213,D321,'Cadastro de Animais'!$K$2:$K$213,"Ativo"))</f>
        <v/>
      </c>
    </row>
    <row r="322">
      <c r="D322" s="20" t="n"/>
      <c r="E322" s="21">
        <f>IF(D322="","",COUNTIFS('Cadastro de Animais'!$B$2:$B$213,D322,'Cadastro de Animais'!$K$2:$K$213,"Ativo"))</f>
        <v/>
      </c>
    </row>
    <row r="323">
      <c r="D323" s="20" t="n"/>
      <c r="E323" s="21">
        <f>IF(D323="","",COUNTIFS('Cadastro de Animais'!$B$2:$B$213,D323,'Cadastro de Animais'!$K$2:$K$213,"Ativo"))</f>
        <v/>
      </c>
    </row>
    <row r="324">
      <c r="D324" s="20" t="n"/>
      <c r="E324" s="21">
        <f>IF(D324="","",COUNTIFS('Cadastro de Animais'!$B$2:$B$213,D324,'Cadastro de Animais'!$K$2:$K$213,"Ativo"))</f>
        <v/>
      </c>
    </row>
    <row r="325">
      <c r="D325" s="20" t="n"/>
      <c r="E325" s="21">
        <f>IF(D325="","",COUNTIFS('Cadastro de Animais'!$B$2:$B$213,D325,'Cadastro de Animais'!$K$2:$K$213,"Ativo"))</f>
        <v/>
      </c>
    </row>
    <row r="326">
      <c r="D326" s="20" t="n"/>
      <c r="E326" s="21">
        <f>IF(D326="","",COUNTIFS('Cadastro de Animais'!$B$2:$B$213,D326,'Cadastro de Animais'!$K$2:$K$213,"Ativo"))</f>
        <v/>
      </c>
    </row>
    <row r="327">
      <c r="D327" s="20" t="n"/>
      <c r="E327" s="21">
        <f>IF(D327="","",COUNTIFS('Cadastro de Animais'!$B$2:$B$213,D327,'Cadastro de Animais'!$K$2:$K$213,"Ativo"))</f>
        <v/>
      </c>
    </row>
    <row r="328">
      <c r="D328" s="20" t="n"/>
      <c r="E328" s="21">
        <f>IF(D328="","",COUNTIFS('Cadastro de Animais'!$B$2:$B$213,D328,'Cadastro de Animais'!$K$2:$K$213,"Ativo"))</f>
        <v/>
      </c>
    </row>
    <row r="329">
      <c r="D329" s="20" t="n"/>
      <c r="E329" s="21">
        <f>IF(D329="","",COUNTIFS('Cadastro de Animais'!$B$2:$B$213,D329,'Cadastro de Animais'!$K$2:$K$213,"Ativo"))</f>
        <v/>
      </c>
    </row>
    <row r="330">
      <c r="D330" s="20" t="n"/>
      <c r="E330" s="21">
        <f>IF(D330="","",COUNTIFS('Cadastro de Animais'!$B$2:$B$213,D330,'Cadastro de Animais'!$K$2:$K$213,"Ativo"))</f>
        <v/>
      </c>
    </row>
    <row r="331">
      <c r="D331" s="20" t="n"/>
      <c r="E331" s="21">
        <f>IF(D331="","",COUNTIFS('Cadastro de Animais'!$B$2:$B$213,D331,'Cadastro de Animais'!$K$2:$K$213,"Ativo"))</f>
        <v/>
      </c>
    </row>
    <row r="332">
      <c r="D332" s="20" t="n"/>
      <c r="E332" s="21">
        <f>IF(D332="","",COUNTIFS('Cadastro de Animais'!$B$2:$B$213,D332,'Cadastro de Animais'!$K$2:$K$213,"Ativo"))</f>
        <v/>
      </c>
    </row>
    <row r="333">
      <c r="D333" s="20" t="n"/>
      <c r="E333" s="21">
        <f>IF(D333="","",COUNTIFS('Cadastro de Animais'!$B$2:$B$213,D333,'Cadastro de Animais'!$K$2:$K$213,"Ativo"))</f>
        <v/>
      </c>
    </row>
    <row r="334">
      <c r="D334" s="20" t="n"/>
      <c r="E334" s="21">
        <f>IF(D334="","",COUNTIFS('Cadastro de Animais'!$B$2:$B$213,D334,'Cadastro de Animais'!$K$2:$K$213,"Ativo"))</f>
        <v/>
      </c>
    </row>
    <row r="335">
      <c r="D335" s="20" t="n"/>
      <c r="E335" s="21">
        <f>IF(D335="","",COUNTIFS('Cadastro de Animais'!$B$2:$B$213,D335,'Cadastro de Animais'!$K$2:$K$213,"Ativo"))</f>
        <v/>
      </c>
    </row>
    <row r="336">
      <c r="D336" s="20" t="n"/>
      <c r="E336" s="21">
        <f>IF(D336="","",COUNTIFS('Cadastro de Animais'!$B$2:$B$213,D336,'Cadastro de Animais'!$K$2:$K$213,"Ativo"))</f>
        <v/>
      </c>
    </row>
    <row r="337">
      <c r="D337" s="20" t="n"/>
      <c r="E337" s="21">
        <f>IF(D337="","",COUNTIFS('Cadastro de Animais'!$B$2:$B$213,D337,'Cadastro de Animais'!$K$2:$K$213,"Ativo"))</f>
        <v/>
      </c>
    </row>
    <row r="338">
      <c r="D338" s="20" t="n"/>
      <c r="E338" s="21">
        <f>IF(D338="","",COUNTIFS('Cadastro de Animais'!$B$2:$B$213,D338,'Cadastro de Animais'!$K$2:$K$213,"Ativo"))</f>
        <v/>
      </c>
    </row>
    <row r="339">
      <c r="D339" s="20" t="n"/>
      <c r="E339" s="21">
        <f>IF(D339="","",COUNTIFS('Cadastro de Animais'!$B$2:$B$213,D339,'Cadastro de Animais'!$K$2:$K$213,"Ativo"))</f>
        <v/>
      </c>
    </row>
    <row r="340">
      <c r="D340" s="20" t="n"/>
      <c r="E340" s="21">
        <f>IF(D340="","",COUNTIFS('Cadastro de Animais'!$B$2:$B$213,D340,'Cadastro de Animais'!$K$2:$K$213,"Ativo"))</f>
        <v/>
      </c>
    </row>
    <row r="341">
      <c r="D341" s="20" t="n"/>
      <c r="E341" s="21">
        <f>IF(D341="","",COUNTIFS('Cadastro de Animais'!$B$2:$B$213,D341,'Cadastro de Animais'!$K$2:$K$213,"Ativo"))</f>
        <v/>
      </c>
    </row>
    <row r="342">
      <c r="D342" s="20" t="n"/>
      <c r="E342" s="21">
        <f>IF(D342="","",COUNTIFS('Cadastro de Animais'!$B$2:$B$213,D342,'Cadastro de Animais'!$K$2:$K$213,"Ativo"))</f>
        <v/>
      </c>
    </row>
    <row r="343">
      <c r="D343" s="20" t="n"/>
      <c r="E343" s="21">
        <f>IF(D343="","",COUNTIFS('Cadastro de Animais'!$B$2:$B$213,D343,'Cadastro de Animais'!$K$2:$K$213,"Ativo"))</f>
        <v/>
      </c>
    </row>
    <row r="344">
      <c r="D344" s="20" t="n"/>
      <c r="E344" s="21">
        <f>IF(D344="","",COUNTIFS('Cadastro de Animais'!$B$2:$B$213,D344,'Cadastro de Animais'!$K$2:$K$213,"Ativo"))</f>
        <v/>
      </c>
    </row>
    <row r="345">
      <c r="D345" s="20" t="n"/>
      <c r="E345" s="21">
        <f>IF(D345="","",COUNTIFS('Cadastro de Animais'!$B$2:$B$213,D345,'Cadastro de Animais'!$K$2:$K$213,"Ativo"))</f>
        <v/>
      </c>
    </row>
    <row r="346">
      <c r="D346" s="20" t="n"/>
      <c r="E346" s="21">
        <f>IF(D346="","",COUNTIFS('Cadastro de Animais'!$B$2:$B$213,D346,'Cadastro de Animais'!$K$2:$K$213,"Ativo"))</f>
        <v/>
      </c>
    </row>
    <row r="347">
      <c r="D347" s="20" t="n"/>
      <c r="E347" s="21">
        <f>IF(D347="","",COUNTIFS('Cadastro de Animais'!$B$2:$B$213,D347,'Cadastro de Animais'!$K$2:$K$213,"Ativo"))</f>
        <v/>
      </c>
    </row>
    <row r="348">
      <c r="D348" s="20" t="n"/>
      <c r="E348" s="21">
        <f>IF(D348="","",COUNTIFS('Cadastro de Animais'!$B$2:$B$213,D348,'Cadastro de Animais'!$K$2:$K$213,"Ativo"))</f>
        <v/>
      </c>
    </row>
    <row r="349">
      <c r="D349" s="20" t="n"/>
      <c r="E349" s="21">
        <f>IF(D349="","",COUNTIFS('Cadastro de Animais'!$B$2:$B$213,D349,'Cadastro de Animais'!$K$2:$K$213,"Ativo"))</f>
        <v/>
      </c>
    </row>
    <row r="350">
      <c r="D350" s="20" t="n"/>
      <c r="E350" s="21">
        <f>IF(D350="","",COUNTIFS('Cadastro de Animais'!$B$2:$B$213,D350,'Cadastro de Animais'!$K$2:$K$213,"Ativo"))</f>
        <v/>
      </c>
    </row>
    <row r="351">
      <c r="D351" s="20" t="n"/>
      <c r="E351" s="21">
        <f>IF(D351="","",COUNTIFS('Cadastro de Animais'!$B$2:$B$213,D351,'Cadastro de Animais'!$K$2:$K$213,"Ativo"))</f>
        <v/>
      </c>
    </row>
    <row r="352">
      <c r="D352" s="20" t="n"/>
      <c r="E352" s="21">
        <f>IF(D352="","",COUNTIFS('Cadastro de Animais'!$B$2:$B$213,D352,'Cadastro de Animais'!$K$2:$K$213,"Ativo"))</f>
        <v/>
      </c>
    </row>
    <row r="353">
      <c r="D353" s="20" t="n"/>
      <c r="E353" s="21">
        <f>IF(D353="","",COUNTIFS('Cadastro de Animais'!$B$2:$B$213,D353,'Cadastro de Animais'!$K$2:$K$213,"Ativo"))</f>
        <v/>
      </c>
    </row>
    <row r="354">
      <c r="D354" s="20" t="n"/>
      <c r="E354" s="21">
        <f>IF(D354="","",COUNTIFS('Cadastro de Animais'!$B$2:$B$213,D354,'Cadastro de Animais'!$K$2:$K$213,"Ativo"))</f>
        <v/>
      </c>
    </row>
    <row r="355">
      <c r="D355" s="20" t="n"/>
      <c r="E355" s="21">
        <f>IF(D355="","",COUNTIFS('Cadastro de Animais'!$B$2:$B$213,D355,'Cadastro de Animais'!$K$2:$K$213,"Ativo"))</f>
        <v/>
      </c>
    </row>
    <row r="356">
      <c r="D356" s="20" t="n"/>
      <c r="E356" s="21">
        <f>IF(D356="","",COUNTIFS('Cadastro de Animais'!$B$2:$B$213,D356,'Cadastro de Animais'!$K$2:$K$213,"Ativo"))</f>
        <v/>
      </c>
    </row>
    <row r="357">
      <c r="D357" s="20" t="n"/>
      <c r="E357" s="21">
        <f>IF(D357="","",COUNTIFS('Cadastro de Animais'!$B$2:$B$213,D357,'Cadastro de Animais'!$K$2:$K$213,"Ativo"))</f>
        <v/>
      </c>
    </row>
    <row r="358">
      <c r="D358" s="20" t="n"/>
      <c r="E358" s="21">
        <f>IF(D358="","",COUNTIFS('Cadastro de Animais'!$B$2:$B$213,D358,'Cadastro de Animais'!$K$2:$K$213,"Ativo"))</f>
        <v/>
      </c>
    </row>
    <row r="359">
      <c r="D359" s="20" t="n"/>
      <c r="E359" s="21">
        <f>IF(D359="","",COUNTIFS('Cadastro de Animais'!$B$2:$B$213,D359,'Cadastro de Animais'!$K$2:$K$213,"Ativo"))</f>
        <v/>
      </c>
    </row>
    <row r="360">
      <c r="D360" s="20" t="n"/>
      <c r="E360" s="21">
        <f>IF(D360="","",COUNTIFS('Cadastro de Animais'!$B$2:$B$213,D360,'Cadastro de Animais'!$K$2:$K$213,"Ativo"))</f>
        <v/>
      </c>
    </row>
    <row r="361">
      <c r="D361" s="20" t="n"/>
      <c r="E361" s="21">
        <f>IF(D361="","",COUNTIFS('Cadastro de Animais'!$B$2:$B$213,D361,'Cadastro de Animais'!$K$2:$K$213,"Ativo"))</f>
        <v/>
      </c>
    </row>
    <row r="362">
      <c r="D362" s="20" t="n"/>
      <c r="E362" s="21">
        <f>IF(D362="","",COUNTIFS('Cadastro de Animais'!$B$2:$B$213,D362,'Cadastro de Animais'!$K$2:$K$213,"Ativo"))</f>
        <v/>
      </c>
    </row>
    <row r="363">
      <c r="D363" s="20" t="n"/>
      <c r="E363" s="21">
        <f>IF(D363="","",COUNTIFS('Cadastro de Animais'!$B$2:$B$213,D363,'Cadastro de Animais'!$K$2:$K$213,"Ativo"))</f>
        <v/>
      </c>
    </row>
    <row r="364">
      <c r="D364" s="20" t="n"/>
      <c r="E364" s="21">
        <f>IF(D364="","",COUNTIFS('Cadastro de Animais'!$B$2:$B$213,D364,'Cadastro de Animais'!$K$2:$K$213,"Ativo"))</f>
        <v/>
      </c>
    </row>
    <row r="365">
      <c r="D365" s="20" t="n"/>
      <c r="E365" s="21">
        <f>IF(D365="","",COUNTIFS('Cadastro de Animais'!$B$2:$B$213,D365,'Cadastro de Animais'!$K$2:$K$213,"Ativo"))</f>
        <v/>
      </c>
    </row>
    <row r="366">
      <c r="D366" s="20" t="n"/>
      <c r="E366" s="21">
        <f>IF(D366="","",COUNTIFS('Cadastro de Animais'!$B$2:$B$213,D366,'Cadastro de Animais'!$K$2:$K$213,"Ativo"))</f>
        <v/>
      </c>
    </row>
    <row r="367">
      <c r="D367" s="20" t="n"/>
      <c r="E367" s="21">
        <f>IF(D367="","",COUNTIFS('Cadastro de Animais'!$B$2:$B$213,D367,'Cadastro de Animais'!$K$2:$K$213,"Ativo"))</f>
        <v/>
      </c>
    </row>
    <row r="368">
      <c r="D368" s="20" t="n"/>
      <c r="E368" s="21">
        <f>IF(D368="","",COUNTIFS('Cadastro de Animais'!$B$2:$B$213,D368,'Cadastro de Animais'!$K$2:$K$213,"Ativo"))</f>
        <v/>
      </c>
    </row>
    <row r="369">
      <c r="D369" s="20" t="n"/>
      <c r="E369" s="21">
        <f>IF(D369="","",COUNTIFS('Cadastro de Animais'!$B$2:$B$213,D369,'Cadastro de Animais'!$K$2:$K$213,"Ativo"))</f>
        <v/>
      </c>
    </row>
    <row r="370">
      <c r="D370" s="20" t="n"/>
      <c r="E370" s="21">
        <f>IF(D370="","",COUNTIFS('Cadastro de Animais'!$B$2:$B$213,D370,'Cadastro de Animais'!$K$2:$K$213,"Ativo"))</f>
        <v/>
      </c>
    </row>
    <row r="371">
      <c r="D371" s="20" t="n"/>
      <c r="E371" s="21">
        <f>IF(D371="","",COUNTIFS('Cadastro de Animais'!$B$2:$B$213,D371,'Cadastro de Animais'!$K$2:$K$213,"Ativo"))</f>
        <v/>
      </c>
    </row>
    <row r="372">
      <c r="D372" s="20" t="n"/>
      <c r="E372" s="21">
        <f>IF(D372="","",COUNTIFS('Cadastro de Animais'!$B$2:$B$213,D372,'Cadastro de Animais'!$K$2:$K$213,"Ativo"))</f>
        <v/>
      </c>
    </row>
    <row r="373">
      <c r="D373" s="20" t="n"/>
      <c r="E373" s="21">
        <f>IF(D373="","",COUNTIFS('Cadastro de Animais'!$B$2:$B$213,D373,'Cadastro de Animais'!$K$2:$K$213,"Ativo"))</f>
        <v/>
      </c>
    </row>
    <row r="374">
      <c r="D374" s="20" t="n"/>
      <c r="E374" s="21">
        <f>IF(D374="","",COUNTIFS('Cadastro de Animais'!$B$2:$B$213,D374,'Cadastro de Animais'!$K$2:$K$213,"Ativo"))</f>
        <v/>
      </c>
    </row>
    <row r="375">
      <c r="D375" s="20" t="n"/>
      <c r="E375" s="21">
        <f>IF(D375="","",COUNTIFS('Cadastro de Animais'!$B$2:$B$213,D375,'Cadastro de Animais'!$K$2:$K$213,"Ativo"))</f>
        <v/>
      </c>
    </row>
    <row r="376">
      <c r="D376" s="20" t="n"/>
      <c r="E376" s="21">
        <f>IF(D376="","",COUNTIFS('Cadastro de Animais'!$B$2:$B$213,D376,'Cadastro de Animais'!$K$2:$K$213,"Ativo"))</f>
        <v/>
      </c>
    </row>
    <row r="377">
      <c r="D377" s="20" t="n"/>
      <c r="E377" s="21">
        <f>IF(D377="","",COUNTIFS('Cadastro de Animais'!$B$2:$B$213,D377,'Cadastro de Animais'!$K$2:$K$213,"Ativo"))</f>
        <v/>
      </c>
    </row>
    <row r="378">
      <c r="D378" s="20" t="n"/>
      <c r="E378" s="21">
        <f>IF(D378="","",COUNTIFS('Cadastro de Animais'!$B$2:$B$213,D378,'Cadastro de Animais'!$K$2:$K$213,"Ativo"))</f>
        <v/>
      </c>
    </row>
    <row r="379">
      <c r="D379" s="20" t="n"/>
      <c r="E379" s="21">
        <f>IF(D379="","",COUNTIFS('Cadastro de Animais'!$B$2:$B$213,D379,'Cadastro de Animais'!$K$2:$K$213,"Ativo"))</f>
        <v/>
      </c>
    </row>
    <row r="380">
      <c r="D380" s="20" t="n"/>
      <c r="E380" s="21">
        <f>IF(D380="","",COUNTIFS('Cadastro de Animais'!$B$2:$B$213,D380,'Cadastro de Animais'!$K$2:$K$213,"Ativo"))</f>
        <v/>
      </c>
    </row>
    <row r="381">
      <c r="D381" s="20" t="n"/>
      <c r="E381" s="21">
        <f>IF(D381="","",COUNTIFS('Cadastro de Animais'!$B$2:$B$213,D381,'Cadastro de Animais'!$K$2:$K$213,"Ativo"))</f>
        <v/>
      </c>
    </row>
    <row r="382">
      <c r="D382" s="20" t="n"/>
      <c r="E382" s="21">
        <f>IF(D382="","",COUNTIFS('Cadastro de Animais'!$B$2:$B$213,D382,'Cadastro de Animais'!$K$2:$K$213,"Ativo"))</f>
        <v/>
      </c>
    </row>
    <row r="383">
      <c r="D383" s="20" t="n"/>
      <c r="E383" s="21">
        <f>IF(D383="","",COUNTIFS('Cadastro de Animais'!$B$2:$B$213,D383,'Cadastro de Animais'!$K$2:$K$213,"Ativo"))</f>
        <v/>
      </c>
    </row>
    <row r="384">
      <c r="D384" s="20" t="n"/>
      <c r="E384" s="21">
        <f>IF(D384="","",COUNTIFS('Cadastro de Animais'!$B$2:$B$213,D384,'Cadastro de Animais'!$K$2:$K$213,"Ativo"))</f>
        <v/>
      </c>
    </row>
    <row r="385">
      <c r="D385" s="20" t="n"/>
      <c r="E385" s="21">
        <f>IF(D385="","",COUNTIFS('Cadastro de Animais'!$B$2:$B$213,D385,'Cadastro de Animais'!$K$2:$K$213,"Ativo"))</f>
        <v/>
      </c>
    </row>
    <row r="386">
      <c r="D386" s="20" t="n"/>
      <c r="E386" s="21">
        <f>IF(D386="","",COUNTIFS('Cadastro de Animais'!$B$2:$B$213,D386,'Cadastro de Animais'!$K$2:$K$213,"Ativo"))</f>
        <v/>
      </c>
    </row>
    <row r="387">
      <c r="D387" s="20" t="n"/>
      <c r="E387" s="21">
        <f>IF(D387="","",COUNTIFS('Cadastro de Animais'!$B$2:$B$213,D387,'Cadastro de Animais'!$K$2:$K$213,"Ativo"))</f>
        <v/>
      </c>
    </row>
    <row r="388">
      <c r="D388" s="20" t="n"/>
      <c r="E388" s="21">
        <f>IF(D388="","",COUNTIFS('Cadastro de Animais'!$B$2:$B$213,D388,'Cadastro de Animais'!$K$2:$K$213,"Ativo"))</f>
        <v/>
      </c>
    </row>
    <row r="389">
      <c r="D389" s="20" t="n"/>
      <c r="E389" s="21">
        <f>IF(D389="","",COUNTIFS('Cadastro de Animais'!$B$2:$B$213,D389,'Cadastro de Animais'!$K$2:$K$213,"Ativo"))</f>
        <v/>
      </c>
    </row>
    <row r="390">
      <c r="D390" s="20" t="n"/>
      <c r="E390" s="21">
        <f>IF(D390="","",COUNTIFS('Cadastro de Animais'!$B$2:$B$213,D390,'Cadastro de Animais'!$K$2:$K$213,"Ativo"))</f>
        <v/>
      </c>
    </row>
    <row r="391">
      <c r="D391" s="20" t="n"/>
      <c r="E391" s="21">
        <f>IF(D391="","",COUNTIFS('Cadastro de Animais'!$B$2:$B$213,D391,'Cadastro de Animais'!$K$2:$K$213,"Ativo"))</f>
        <v/>
      </c>
    </row>
    <row r="392">
      <c r="D392" s="20" t="n"/>
      <c r="E392" s="21">
        <f>IF(D392="","",COUNTIFS('Cadastro de Animais'!$B$2:$B$213,D392,'Cadastro de Animais'!$K$2:$K$213,"Ativo"))</f>
        <v/>
      </c>
    </row>
    <row r="393">
      <c r="D393" s="20" t="n"/>
      <c r="E393" s="21">
        <f>IF(D393="","",COUNTIFS('Cadastro de Animais'!$B$2:$B$213,D393,'Cadastro de Animais'!$K$2:$K$213,"Ativo"))</f>
        <v/>
      </c>
    </row>
    <row r="394">
      <c r="D394" s="20" t="n"/>
      <c r="E394" s="21">
        <f>IF(D394="","",COUNTIFS('Cadastro de Animais'!$B$2:$B$213,D394,'Cadastro de Animais'!$K$2:$K$213,"Ativo"))</f>
        <v/>
      </c>
    </row>
    <row r="395">
      <c r="D395" s="20" t="n"/>
      <c r="E395" s="21">
        <f>IF(D395="","",COUNTIFS('Cadastro de Animais'!$B$2:$B$213,D395,'Cadastro de Animais'!$K$2:$K$213,"Ativo"))</f>
        <v/>
      </c>
    </row>
    <row r="396">
      <c r="D396" s="20" t="n"/>
      <c r="E396" s="21">
        <f>IF(D396="","",COUNTIFS('Cadastro de Animais'!$B$2:$B$213,D396,'Cadastro de Animais'!$K$2:$K$213,"Ativo"))</f>
        <v/>
      </c>
    </row>
    <row r="397">
      <c r="D397" s="20" t="n"/>
      <c r="E397" s="21">
        <f>IF(D397="","",COUNTIFS('Cadastro de Animais'!$B$2:$B$213,D397,'Cadastro de Animais'!$K$2:$K$213,"Ativo"))</f>
        <v/>
      </c>
    </row>
    <row r="398">
      <c r="D398" s="20" t="n"/>
      <c r="E398" s="21">
        <f>IF(D398="","",COUNTIFS('Cadastro de Animais'!$B$2:$B$213,D398,'Cadastro de Animais'!$K$2:$K$213,"Ativo"))</f>
        <v/>
      </c>
    </row>
    <row r="399">
      <c r="D399" s="20" t="n"/>
      <c r="E399" s="21">
        <f>IF(D399="","",COUNTIFS('Cadastro de Animais'!$B$2:$B$213,D399,'Cadastro de Animais'!$K$2:$K$213,"Ativo"))</f>
        <v/>
      </c>
    </row>
    <row r="400">
      <c r="D400" s="20" t="n"/>
      <c r="E400" s="21">
        <f>IF(D400="","",COUNTIFS('Cadastro de Animais'!$B$2:$B$213,D400,'Cadastro de Animais'!$K$2:$K$213,"Ativo"))</f>
        <v/>
      </c>
    </row>
    <row r="401">
      <c r="D401" s="20" t="n"/>
      <c r="E401" s="21">
        <f>IF(D401="","",COUNTIFS('Cadastro de Animais'!$B$2:$B$213,D401,'Cadastro de Animais'!$K$2:$K$213,"Ativo"))</f>
        <v/>
      </c>
    </row>
    <row r="402">
      <c r="D402" s="20" t="n"/>
      <c r="E402" s="21">
        <f>IF(D402="","",COUNTIFS('Cadastro de Animais'!$B$2:$B$213,D402,'Cadastro de Animais'!$K$2:$K$213,"Ativo"))</f>
        <v/>
      </c>
    </row>
    <row r="403">
      <c r="D403" s="20" t="n"/>
      <c r="E403" s="21">
        <f>IF(D403="","",COUNTIFS('Cadastro de Animais'!$B$2:$B$213,D403,'Cadastro de Animais'!$K$2:$K$213,"Ativo"))</f>
        <v/>
      </c>
    </row>
    <row r="404">
      <c r="D404" s="20" t="n"/>
      <c r="E404" s="21">
        <f>IF(D404="","",COUNTIFS('Cadastro de Animais'!$B$2:$B$213,D404,'Cadastro de Animais'!$K$2:$K$213,"Ativo"))</f>
        <v/>
      </c>
    </row>
    <row r="405">
      <c r="D405" s="20" t="n"/>
      <c r="E405" s="21">
        <f>IF(D405="","",COUNTIFS('Cadastro de Animais'!$B$2:$B$213,D405,'Cadastro de Animais'!$K$2:$K$213,"Ativo"))</f>
        <v/>
      </c>
    </row>
    <row r="406">
      <c r="D406" s="20" t="n"/>
      <c r="E406" s="21">
        <f>IF(D406="","",COUNTIFS('Cadastro de Animais'!$B$2:$B$213,D406,'Cadastro de Animais'!$K$2:$K$213,"Ativo"))</f>
        <v/>
      </c>
    </row>
    <row r="407">
      <c r="D407" s="20" t="n"/>
      <c r="E407" s="21">
        <f>IF(D407="","",COUNTIFS('Cadastro de Animais'!$B$2:$B$213,D407,'Cadastro de Animais'!$K$2:$K$213,"Ativo"))</f>
        <v/>
      </c>
    </row>
    <row r="408">
      <c r="D408" s="20" t="n"/>
      <c r="E408" s="21">
        <f>IF(D408="","",COUNTIFS('Cadastro de Animais'!$B$2:$B$213,D408,'Cadastro de Animais'!$K$2:$K$213,"Ativo"))</f>
        <v/>
      </c>
    </row>
    <row r="409">
      <c r="D409" s="20" t="n"/>
      <c r="E409" s="21">
        <f>IF(D409="","",COUNTIFS('Cadastro de Animais'!$B$2:$B$213,D409,'Cadastro de Animais'!$K$2:$K$213,"Ativo"))</f>
        <v/>
      </c>
    </row>
    <row r="410">
      <c r="D410" s="20" t="n"/>
      <c r="E410" s="21">
        <f>IF(D410="","",COUNTIFS('Cadastro de Animais'!$B$2:$B$213,D410,'Cadastro de Animais'!$K$2:$K$213,"Ativo"))</f>
        <v/>
      </c>
    </row>
    <row r="411">
      <c r="D411" s="20" t="n"/>
      <c r="E411" s="21">
        <f>IF(D411="","",COUNTIFS('Cadastro de Animais'!$B$2:$B$213,D411,'Cadastro de Animais'!$K$2:$K$213,"Ativo"))</f>
        <v/>
      </c>
    </row>
    <row r="412">
      <c r="D412" s="20" t="n"/>
      <c r="E412" s="21">
        <f>IF(D412="","",COUNTIFS('Cadastro de Animais'!$B$2:$B$213,D412,'Cadastro de Animais'!$K$2:$K$213,"Ativo"))</f>
        <v/>
      </c>
    </row>
    <row r="413">
      <c r="D413" s="20" t="n"/>
      <c r="E413" s="21">
        <f>IF(D413="","",COUNTIFS('Cadastro de Animais'!$B$2:$B$213,D413,'Cadastro de Animais'!$K$2:$K$213,"Ativo"))</f>
        <v/>
      </c>
    </row>
    <row r="414">
      <c r="D414" s="20" t="n"/>
      <c r="E414" s="21">
        <f>IF(D414="","",COUNTIFS('Cadastro de Animais'!$B$2:$B$213,D414,'Cadastro de Animais'!$K$2:$K$213,"Ativo"))</f>
        <v/>
      </c>
    </row>
    <row r="415">
      <c r="D415" s="20" t="n"/>
      <c r="E415" s="21">
        <f>IF(D415="","",COUNTIFS('Cadastro de Animais'!$B$2:$B$213,D415,'Cadastro de Animais'!$K$2:$K$213,"Ativo"))</f>
        <v/>
      </c>
    </row>
    <row r="416">
      <c r="D416" s="20" t="n"/>
      <c r="E416" s="21">
        <f>IF(D416="","",COUNTIFS('Cadastro de Animais'!$B$2:$B$213,D416,'Cadastro de Animais'!$K$2:$K$213,"Ativo"))</f>
        <v/>
      </c>
    </row>
    <row r="417">
      <c r="D417" s="20" t="n"/>
      <c r="E417" s="21">
        <f>IF(D417="","",COUNTIFS('Cadastro de Animais'!$B$2:$B$213,D417,'Cadastro de Animais'!$K$2:$K$213,"Ativo"))</f>
        <v/>
      </c>
    </row>
    <row r="418">
      <c r="D418" s="20" t="n"/>
      <c r="E418" s="21">
        <f>IF(D418="","",COUNTIFS('Cadastro de Animais'!$B$2:$B$213,D418,'Cadastro de Animais'!$K$2:$K$213,"Ativo"))</f>
        <v/>
      </c>
    </row>
    <row r="419">
      <c r="D419" s="20" t="n"/>
      <c r="E419" s="21">
        <f>IF(D419="","",COUNTIFS('Cadastro de Animais'!$B$2:$B$213,D419,'Cadastro de Animais'!$K$2:$K$213,"Ativo"))</f>
        <v/>
      </c>
    </row>
    <row r="420">
      <c r="D420" s="20" t="n"/>
      <c r="E420" s="21">
        <f>IF(D420="","",COUNTIFS('Cadastro de Animais'!$B$2:$B$213,D420,'Cadastro de Animais'!$K$2:$K$213,"Ativo"))</f>
        <v/>
      </c>
    </row>
    <row r="421">
      <c r="D421" s="20" t="n"/>
      <c r="E421" s="21">
        <f>IF(D421="","",COUNTIFS('Cadastro de Animais'!$B$2:$B$213,D421,'Cadastro de Animais'!$K$2:$K$213,"Ativo"))</f>
        <v/>
      </c>
    </row>
    <row r="422">
      <c r="D422" s="20" t="n"/>
      <c r="E422" s="21">
        <f>IF(D422="","",COUNTIFS('Cadastro de Animais'!$B$2:$B$213,D422,'Cadastro de Animais'!$K$2:$K$213,"Ativo"))</f>
        <v/>
      </c>
    </row>
    <row r="423">
      <c r="D423" s="20" t="n"/>
      <c r="E423" s="21">
        <f>IF(D423="","",COUNTIFS('Cadastro de Animais'!$B$2:$B$213,D423,'Cadastro de Animais'!$K$2:$K$213,"Ativo"))</f>
        <v/>
      </c>
    </row>
    <row r="424">
      <c r="D424" s="20" t="n"/>
      <c r="E424" s="21">
        <f>IF(D424="","",COUNTIFS('Cadastro de Animais'!$B$2:$B$213,D424,'Cadastro de Animais'!$K$2:$K$213,"Ativo"))</f>
        <v/>
      </c>
    </row>
    <row r="425">
      <c r="D425" s="20" t="n"/>
      <c r="E425" s="21">
        <f>IF(D425="","",COUNTIFS('Cadastro de Animais'!$B$2:$B$213,D425,'Cadastro de Animais'!$K$2:$K$213,"Ativo"))</f>
        <v/>
      </c>
    </row>
    <row r="426">
      <c r="D426" s="20" t="n"/>
      <c r="E426" s="21">
        <f>IF(D426="","",COUNTIFS('Cadastro de Animais'!$B$2:$B$213,D426,'Cadastro de Animais'!$K$2:$K$213,"Ativo"))</f>
        <v/>
      </c>
    </row>
    <row r="427">
      <c r="D427" s="20" t="n"/>
      <c r="E427" s="21">
        <f>IF(D427="","",COUNTIFS('Cadastro de Animais'!$B$2:$B$213,D427,'Cadastro de Animais'!$K$2:$K$213,"Ativo"))</f>
        <v/>
      </c>
    </row>
    <row r="428">
      <c r="D428" s="20" t="n"/>
      <c r="E428" s="21">
        <f>IF(D428="","",COUNTIFS('Cadastro de Animais'!$B$2:$B$213,D428,'Cadastro de Animais'!$K$2:$K$213,"Ativo"))</f>
        <v/>
      </c>
    </row>
    <row r="429">
      <c r="D429" s="20" t="n"/>
      <c r="E429" s="21">
        <f>IF(D429="","",COUNTIFS('Cadastro de Animais'!$B$2:$B$213,D429,'Cadastro de Animais'!$K$2:$K$213,"Ativo"))</f>
        <v/>
      </c>
    </row>
    <row r="430">
      <c r="D430" s="20" t="n"/>
      <c r="E430" s="21">
        <f>IF(D430="","",COUNTIFS('Cadastro de Animais'!$B$2:$B$213,D430,'Cadastro de Animais'!$K$2:$K$213,"Ativo"))</f>
        <v/>
      </c>
    </row>
    <row r="431">
      <c r="D431" s="20" t="n"/>
      <c r="E431" s="21">
        <f>IF(D431="","",COUNTIFS('Cadastro de Animais'!$B$2:$B$213,D431,'Cadastro de Animais'!$K$2:$K$213,"Ativo"))</f>
        <v/>
      </c>
    </row>
    <row r="432">
      <c r="D432" s="20" t="n"/>
      <c r="E432" s="21">
        <f>IF(D432="","",COUNTIFS('Cadastro de Animais'!$B$2:$B$213,D432,'Cadastro de Animais'!$K$2:$K$213,"Ativo"))</f>
        <v/>
      </c>
    </row>
    <row r="433">
      <c r="D433" s="20" t="n"/>
      <c r="E433" s="21">
        <f>IF(D433="","",COUNTIFS('Cadastro de Animais'!$B$2:$B$213,D433,'Cadastro de Animais'!$K$2:$K$213,"Ativo"))</f>
        <v/>
      </c>
    </row>
    <row r="434">
      <c r="D434" s="20" t="n"/>
      <c r="E434" s="21">
        <f>IF(D434="","",COUNTIFS('Cadastro de Animais'!$B$2:$B$213,D434,'Cadastro de Animais'!$K$2:$K$213,"Ativo"))</f>
        <v/>
      </c>
    </row>
    <row r="435">
      <c r="D435" s="20" t="n"/>
      <c r="E435" s="21">
        <f>IF(D435="","",COUNTIFS('Cadastro de Animais'!$B$2:$B$213,D435,'Cadastro de Animais'!$K$2:$K$213,"Ativo"))</f>
        <v/>
      </c>
    </row>
    <row r="436">
      <c r="D436" s="20" t="n"/>
      <c r="E436" s="21">
        <f>IF(D436="","",COUNTIFS('Cadastro de Animais'!$B$2:$B$213,D436,'Cadastro de Animais'!$K$2:$K$213,"Ativo"))</f>
        <v/>
      </c>
    </row>
    <row r="437">
      <c r="D437" s="20" t="n"/>
      <c r="E437" s="21">
        <f>IF(D437="","",COUNTIFS('Cadastro de Animais'!$B$2:$B$213,D437,'Cadastro de Animais'!$K$2:$K$213,"Ativo"))</f>
        <v/>
      </c>
    </row>
    <row r="438">
      <c r="D438" s="20" t="n"/>
      <c r="E438" s="21">
        <f>IF(D438="","",COUNTIFS('Cadastro de Animais'!$B$2:$B$213,D438,'Cadastro de Animais'!$K$2:$K$213,"Ativo"))</f>
        <v/>
      </c>
    </row>
    <row r="439">
      <c r="D439" s="20" t="n"/>
      <c r="E439" s="21">
        <f>IF(D439="","",COUNTIFS('Cadastro de Animais'!$B$2:$B$213,D439,'Cadastro de Animais'!$K$2:$K$213,"Ativo"))</f>
        <v/>
      </c>
    </row>
    <row r="440">
      <c r="D440" s="20" t="n"/>
      <c r="E440" s="21">
        <f>IF(D440="","",COUNTIFS('Cadastro de Animais'!$B$2:$B$213,D440,'Cadastro de Animais'!$K$2:$K$213,"Ativo"))</f>
        <v/>
      </c>
    </row>
    <row r="441">
      <c r="D441" s="20" t="n"/>
      <c r="E441" s="21">
        <f>IF(D441="","",COUNTIFS('Cadastro de Animais'!$B$2:$B$213,D441,'Cadastro de Animais'!$K$2:$K$213,"Ativo"))</f>
        <v/>
      </c>
    </row>
    <row r="442">
      <c r="D442" s="20" t="n"/>
      <c r="E442" s="21">
        <f>IF(D442="","",COUNTIFS('Cadastro de Animais'!$B$2:$B$213,D442,'Cadastro de Animais'!$K$2:$K$213,"Ativo"))</f>
        <v/>
      </c>
    </row>
    <row r="443">
      <c r="D443" s="20" t="n"/>
      <c r="E443" s="21">
        <f>IF(D443="","",COUNTIFS('Cadastro de Animais'!$B$2:$B$213,D443,'Cadastro de Animais'!$K$2:$K$213,"Ativo"))</f>
        <v/>
      </c>
    </row>
    <row r="444">
      <c r="D444" s="20" t="n"/>
      <c r="E444" s="21">
        <f>IF(D444="","",COUNTIFS('Cadastro de Animais'!$B$2:$B$213,D444,'Cadastro de Animais'!$K$2:$K$213,"Ativo"))</f>
        <v/>
      </c>
    </row>
    <row r="445">
      <c r="D445" s="20" t="n"/>
      <c r="E445" s="21">
        <f>IF(D445="","",COUNTIFS('Cadastro de Animais'!$B$2:$B$213,D445,'Cadastro de Animais'!$K$2:$K$213,"Ativo"))</f>
        <v/>
      </c>
    </row>
    <row r="446">
      <c r="D446" s="20" t="n"/>
      <c r="E446" s="21">
        <f>IF(D446="","",COUNTIFS('Cadastro de Animais'!$B$2:$B$213,D446,'Cadastro de Animais'!$K$2:$K$213,"Ativo"))</f>
        <v/>
      </c>
    </row>
    <row r="447">
      <c r="D447" s="20" t="n"/>
      <c r="E447" s="21">
        <f>IF(D447="","",COUNTIFS('Cadastro de Animais'!$B$2:$B$213,D447,'Cadastro de Animais'!$K$2:$K$213,"Ativo"))</f>
        <v/>
      </c>
    </row>
    <row r="448">
      <c r="D448" s="20" t="n"/>
      <c r="E448" s="21">
        <f>IF(D448="","",COUNTIFS('Cadastro de Animais'!$B$2:$B$213,D448,'Cadastro de Animais'!$K$2:$K$213,"Ativo"))</f>
        <v/>
      </c>
    </row>
    <row r="449">
      <c r="D449" s="20" t="n"/>
      <c r="E449" s="21">
        <f>IF(D449="","",COUNTIFS('Cadastro de Animais'!$B$2:$B$213,D449,'Cadastro de Animais'!$K$2:$K$213,"Ativo"))</f>
        <v/>
      </c>
    </row>
    <row r="450">
      <c r="D450" s="20" t="n"/>
      <c r="E450" s="21">
        <f>IF(D450="","",COUNTIFS('Cadastro de Animais'!$B$2:$B$213,D450,'Cadastro de Animais'!$K$2:$K$213,"Ativo"))</f>
        <v/>
      </c>
    </row>
    <row r="451">
      <c r="D451" s="20" t="n"/>
      <c r="E451" s="21">
        <f>IF(D451="","",COUNTIFS('Cadastro de Animais'!$B$2:$B$213,D451,'Cadastro de Animais'!$K$2:$K$213,"Ativo"))</f>
        <v/>
      </c>
    </row>
    <row r="452">
      <c r="D452" s="20" t="n"/>
      <c r="E452" s="21">
        <f>IF(D452="","",COUNTIFS('Cadastro de Animais'!$B$2:$B$213,D452,'Cadastro de Animais'!$K$2:$K$213,"Ativo"))</f>
        <v/>
      </c>
    </row>
    <row r="453">
      <c r="D453" s="20" t="n"/>
      <c r="E453" s="21">
        <f>IF(D453="","",COUNTIFS('Cadastro de Animais'!$B$2:$B$213,D453,'Cadastro de Animais'!$K$2:$K$213,"Ativo"))</f>
        <v/>
      </c>
    </row>
    <row r="454">
      <c r="D454" s="20" t="n"/>
      <c r="E454" s="21">
        <f>IF(D454="","",COUNTIFS('Cadastro de Animais'!$B$2:$B$213,D454,'Cadastro de Animais'!$K$2:$K$213,"Ativo"))</f>
        <v/>
      </c>
    </row>
    <row r="455">
      <c r="D455" s="20" t="n"/>
      <c r="E455" s="21">
        <f>IF(D455="","",COUNTIFS('Cadastro de Animais'!$B$2:$B$213,D455,'Cadastro de Animais'!$K$2:$K$213,"Ativo"))</f>
        <v/>
      </c>
    </row>
    <row r="456">
      <c r="D456" s="20" t="n"/>
      <c r="E456" s="21">
        <f>IF(D456="","",COUNTIFS('Cadastro de Animais'!$B$2:$B$213,D456,'Cadastro de Animais'!$K$2:$K$213,"Ativo"))</f>
        <v/>
      </c>
    </row>
    <row r="457">
      <c r="D457" s="20" t="n"/>
      <c r="E457" s="21">
        <f>IF(D457="","",COUNTIFS('Cadastro de Animais'!$B$2:$B$213,D457,'Cadastro de Animais'!$K$2:$K$213,"Ativo"))</f>
        <v/>
      </c>
    </row>
    <row r="458">
      <c r="D458" s="20" t="n"/>
      <c r="E458" s="21">
        <f>IF(D458="","",COUNTIFS('Cadastro de Animais'!$B$2:$B$213,D458,'Cadastro de Animais'!$K$2:$K$213,"Ativo"))</f>
        <v/>
      </c>
    </row>
    <row r="459">
      <c r="D459" s="20" t="n"/>
      <c r="E459" s="21">
        <f>IF(D459="","",COUNTIFS('Cadastro de Animais'!$B$2:$B$213,D459,'Cadastro de Animais'!$K$2:$K$213,"Ativo"))</f>
        <v/>
      </c>
    </row>
    <row r="460">
      <c r="D460" s="20" t="n"/>
      <c r="E460" s="21">
        <f>IF(D460="","",COUNTIFS('Cadastro de Animais'!$B$2:$B$213,D460,'Cadastro de Animais'!$K$2:$K$213,"Ativo"))</f>
        <v/>
      </c>
    </row>
    <row r="461">
      <c r="D461" s="20" t="n"/>
      <c r="E461" s="21">
        <f>IF(D461="","",COUNTIFS('Cadastro de Animais'!$B$2:$B$213,D461,'Cadastro de Animais'!$K$2:$K$213,"Ativo"))</f>
        <v/>
      </c>
    </row>
    <row r="462">
      <c r="D462" s="20" t="n"/>
      <c r="E462" s="21">
        <f>IF(D462="","",COUNTIFS('Cadastro de Animais'!$B$2:$B$213,D462,'Cadastro de Animais'!$K$2:$K$213,"Ativo"))</f>
        <v/>
      </c>
    </row>
    <row r="463">
      <c r="D463" s="20" t="n"/>
      <c r="E463" s="21">
        <f>IF(D463="","",COUNTIFS('Cadastro de Animais'!$B$2:$B$213,D463,'Cadastro de Animais'!$K$2:$K$213,"Ativo"))</f>
        <v/>
      </c>
    </row>
    <row r="464">
      <c r="D464" s="20" t="n"/>
      <c r="E464" s="21">
        <f>IF(D464="","",COUNTIFS('Cadastro de Animais'!$B$2:$B$213,D464,'Cadastro de Animais'!$K$2:$K$213,"Ativo"))</f>
        <v/>
      </c>
    </row>
    <row r="465">
      <c r="D465" s="20" t="n"/>
      <c r="E465" s="21">
        <f>IF(D465="","",COUNTIFS('Cadastro de Animais'!$B$2:$B$213,D465,'Cadastro de Animais'!$K$2:$K$213,"Ativo"))</f>
        <v/>
      </c>
    </row>
    <row r="466">
      <c r="D466" s="20" t="n"/>
      <c r="E466" s="21">
        <f>IF(D466="","",COUNTIFS('Cadastro de Animais'!$B$2:$B$213,D466,'Cadastro de Animais'!$K$2:$K$213,"Ativo"))</f>
        <v/>
      </c>
    </row>
    <row r="467">
      <c r="D467" s="20" t="n"/>
      <c r="E467" s="21">
        <f>IF(D467="","",COUNTIFS('Cadastro de Animais'!$B$2:$B$213,D467,'Cadastro de Animais'!$K$2:$K$213,"Ativo"))</f>
        <v/>
      </c>
    </row>
    <row r="468">
      <c r="D468" s="20" t="n"/>
      <c r="E468" s="21">
        <f>IF(D468="","",COUNTIFS('Cadastro de Animais'!$B$2:$B$213,D468,'Cadastro de Animais'!$K$2:$K$213,"Ativo"))</f>
        <v/>
      </c>
    </row>
    <row r="469">
      <c r="D469" s="20" t="n"/>
      <c r="E469" s="21">
        <f>IF(D469="","",COUNTIFS('Cadastro de Animais'!$B$2:$B$213,D469,'Cadastro de Animais'!$K$2:$K$213,"Ativo"))</f>
        <v/>
      </c>
    </row>
    <row r="470">
      <c r="D470" s="20" t="n"/>
      <c r="E470" s="21">
        <f>IF(D470="","",COUNTIFS('Cadastro de Animais'!$B$2:$B$213,D470,'Cadastro de Animais'!$K$2:$K$213,"Ativo"))</f>
        <v/>
      </c>
    </row>
    <row r="471">
      <c r="D471" s="20" t="n"/>
      <c r="E471" s="21">
        <f>IF(D471="","",COUNTIFS('Cadastro de Animais'!$B$2:$B$213,D471,'Cadastro de Animais'!$K$2:$K$213,"Ativo"))</f>
        <v/>
      </c>
    </row>
    <row r="472">
      <c r="D472" s="20" t="n"/>
      <c r="E472" s="21">
        <f>IF(D472="","",COUNTIFS('Cadastro de Animais'!$B$2:$B$213,D472,'Cadastro de Animais'!$K$2:$K$213,"Ativo"))</f>
        <v/>
      </c>
    </row>
    <row r="473">
      <c r="D473" s="20" t="n"/>
      <c r="E473" s="21">
        <f>IF(D473="","",COUNTIFS('Cadastro de Animais'!$B$2:$B$213,D473,'Cadastro de Animais'!$K$2:$K$213,"Ativo"))</f>
        <v/>
      </c>
    </row>
    <row r="474">
      <c r="D474" s="20" t="n"/>
      <c r="E474" s="21">
        <f>IF(D474="","",COUNTIFS('Cadastro de Animais'!$B$2:$B$213,D474,'Cadastro de Animais'!$K$2:$K$213,"Ativo"))</f>
        <v/>
      </c>
    </row>
    <row r="475">
      <c r="D475" s="20" t="n"/>
      <c r="E475" s="21">
        <f>IF(D475="","",COUNTIFS('Cadastro de Animais'!$B$2:$B$213,D475,'Cadastro de Animais'!$K$2:$K$213,"Ativo"))</f>
        <v/>
      </c>
    </row>
    <row r="476">
      <c r="D476" s="20" t="n"/>
      <c r="E476" s="21">
        <f>IF(D476="","",COUNTIFS('Cadastro de Animais'!$B$2:$B$213,D476,'Cadastro de Animais'!$K$2:$K$213,"Ativo"))</f>
        <v/>
      </c>
    </row>
    <row r="477">
      <c r="D477" s="20" t="n"/>
      <c r="E477" s="21">
        <f>IF(D477="","",COUNTIFS('Cadastro de Animais'!$B$2:$B$213,D477,'Cadastro de Animais'!$K$2:$K$213,"Ativo"))</f>
        <v/>
      </c>
    </row>
    <row r="478">
      <c r="D478" s="20" t="n"/>
      <c r="E478" s="21">
        <f>IF(D478="","",COUNTIFS('Cadastro de Animais'!$B$2:$B$213,D478,'Cadastro de Animais'!$K$2:$K$213,"Ativo"))</f>
        <v/>
      </c>
    </row>
    <row r="479">
      <c r="D479" s="20" t="n"/>
      <c r="E479" s="21">
        <f>IF(D479="","",COUNTIFS('Cadastro de Animais'!$B$2:$B$213,D479,'Cadastro de Animais'!$K$2:$K$213,"Ativo"))</f>
        <v/>
      </c>
    </row>
    <row r="480">
      <c r="D480" s="20" t="n"/>
      <c r="E480" s="21">
        <f>IF(D480="","",COUNTIFS('Cadastro de Animais'!$B$2:$B$213,D480,'Cadastro de Animais'!$K$2:$K$213,"Ativo"))</f>
        <v/>
      </c>
    </row>
    <row r="481">
      <c r="D481" s="20" t="n"/>
      <c r="E481" s="21">
        <f>IF(D481="","",COUNTIFS('Cadastro de Animais'!$B$2:$B$213,D481,'Cadastro de Animais'!$K$2:$K$213,"Ativo"))</f>
        <v/>
      </c>
    </row>
    <row r="482">
      <c r="D482" s="20" t="n"/>
      <c r="E482" s="21">
        <f>IF(D482="","",COUNTIFS('Cadastro de Animais'!$B$2:$B$213,D482,'Cadastro de Animais'!$K$2:$K$213,"Ativo"))</f>
        <v/>
      </c>
    </row>
    <row r="483">
      <c r="D483" s="20" t="n"/>
      <c r="E483" s="21">
        <f>IF(D483="","",COUNTIFS('Cadastro de Animais'!$B$2:$B$213,D483,'Cadastro de Animais'!$K$2:$K$213,"Ativo"))</f>
        <v/>
      </c>
    </row>
    <row r="484">
      <c r="D484" s="20" t="n"/>
      <c r="E484" s="21">
        <f>IF(D484="","",COUNTIFS('Cadastro de Animais'!$B$2:$B$213,D484,'Cadastro de Animais'!$K$2:$K$213,"Ativo"))</f>
        <v/>
      </c>
    </row>
    <row r="485">
      <c r="D485" s="20" t="n"/>
      <c r="E485" s="21">
        <f>IF(D485="","",COUNTIFS('Cadastro de Animais'!$B$2:$B$213,D485,'Cadastro de Animais'!$K$2:$K$213,"Ativo"))</f>
        <v/>
      </c>
    </row>
    <row r="486">
      <c r="D486" s="20" t="n"/>
      <c r="E486" s="21">
        <f>IF(D486="","",COUNTIFS('Cadastro de Animais'!$B$2:$B$213,D486,'Cadastro de Animais'!$K$2:$K$213,"Ativo"))</f>
        <v/>
      </c>
    </row>
    <row r="487">
      <c r="D487" s="20" t="n"/>
      <c r="E487" s="21">
        <f>IF(D487="","",COUNTIFS('Cadastro de Animais'!$B$2:$B$213,D487,'Cadastro de Animais'!$K$2:$K$213,"Ativo"))</f>
        <v/>
      </c>
    </row>
    <row r="488">
      <c r="D488" s="20" t="n"/>
      <c r="E488" s="21">
        <f>IF(D488="","",COUNTIFS('Cadastro de Animais'!$B$2:$B$213,D488,'Cadastro de Animais'!$K$2:$K$213,"Ativo"))</f>
        <v/>
      </c>
    </row>
    <row r="489">
      <c r="D489" s="20" t="n"/>
      <c r="E489" s="21">
        <f>IF(D489="","",COUNTIFS('Cadastro de Animais'!$B$2:$B$213,D489,'Cadastro de Animais'!$K$2:$K$213,"Ativo"))</f>
        <v/>
      </c>
    </row>
    <row r="490">
      <c r="D490" s="20" t="n"/>
      <c r="E490" s="21">
        <f>IF(D490="","",COUNTIFS('Cadastro de Animais'!$B$2:$B$213,D490,'Cadastro de Animais'!$K$2:$K$213,"Ativo"))</f>
        <v/>
      </c>
    </row>
    <row r="491">
      <c r="D491" s="20" t="n"/>
      <c r="E491" s="21">
        <f>IF(D491="","",COUNTIFS('Cadastro de Animais'!$B$2:$B$213,D491,'Cadastro de Animais'!$K$2:$K$213,"Ativo"))</f>
        <v/>
      </c>
    </row>
    <row r="492">
      <c r="D492" s="20" t="n"/>
      <c r="E492" s="21">
        <f>IF(D492="","",COUNTIFS('Cadastro de Animais'!$B$2:$B$213,D492,'Cadastro de Animais'!$K$2:$K$213,"Ativo"))</f>
        <v/>
      </c>
    </row>
    <row r="493">
      <c r="D493" s="20" t="n"/>
      <c r="E493" s="21">
        <f>IF(D493="","",COUNTIFS('Cadastro de Animais'!$B$2:$B$213,D493,'Cadastro de Animais'!$K$2:$K$213,"Ativo"))</f>
        <v/>
      </c>
    </row>
    <row r="494">
      <c r="D494" s="20" t="n"/>
      <c r="E494" s="21">
        <f>IF(D494="","",COUNTIFS('Cadastro de Animais'!$B$2:$B$213,D494,'Cadastro de Animais'!$K$2:$K$213,"Ativo"))</f>
        <v/>
      </c>
    </row>
    <row r="495">
      <c r="D495" s="20" t="n"/>
      <c r="E495" s="21">
        <f>IF(D495="","",COUNTIFS('Cadastro de Animais'!$B$2:$B$213,D495,'Cadastro de Animais'!$K$2:$K$213,"Ativo"))</f>
        <v/>
      </c>
    </row>
    <row r="496">
      <c r="D496" s="20" t="n"/>
      <c r="E496" s="21">
        <f>IF(D496="","",COUNTIFS('Cadastro de Animais'!$B$2:$B$213,D496,'Cadastro de Animais'!$K$2:$K$213,"Ativo"))</f>
        <v/>
      </c>
    </row>
    <row r="497">
      <c r="D497" s="20" t="n"/>
      <c r="E497" s="21">
        <f>IF(D497="","",COUNTIFS('Cadastro de Animais'!$B$2:$B$213,D497,'Cadastro de Animais'!$K$2:$K$213,"Ativo"))</f>
        <v/>
      </c>
    </row>
    <row r="498">
      <c r="D498" s="20" t="n"/>
      <c r="E498" s="21">
        <f>IF(D498="","",COUNTIFS('Cadastro de Animais'!$B$2:$B$213,D498,'Cadastro de Animais'!$K$2:$K$213,"Ativo"))</f>
        <v/>
      </c>
    </row>
    <row r="499">
      <c r="D499" s="20" t="n"/>
      <c r="E499" s="21">
        <f>IF(D499="","",COUNTIFS('Cadastro de Animais'!$B$2:$B$213,D499,'Cadastro de Animais'!$K$2:$K$213,"Ativo"))</f>
        <v/>
      </c>
    </row>
    <row r="500">
      <c r="D500" s="20" t="n"/>
      <c r="E500" s="21">
        <f>IF(D500="","",COUNTIFS('Cadastro de Animais'!$B$2:$B$213,D500,'Cadastro de Animais'!$K$2:$K$213,"Ativo"))</f>
        <v/>
      </c>
    </row>
    <row r="501">
      <c r="D501" s="20" t="n"/>
      <c r="E501" s="21">
        <f>IF(D501="","",COUNTIFS('Cadastro de Animais'!$B$2:$B$213,D501,'Cadastro de Animais'!$K$2:$K$213,"Ativo"))</f>
        <v/>
      </c>
    </row>
  </sheetData>
  <dataValidations count="4">
    <dataValidation sqref="B2" showDropDown="0" showInputMessage="1" showErrorMessage="1" allowBlank="0" errorTitle="Valor inválido" error="Informe um número inteiro entre 30 e 1.095 dias." promptTitle="Entrada administrativa" prompt="Informe um número inteiro entre 30 e 1.095 dias." type="whole" operator="between">
      <formula1>30</formula1>
      <formula2>1095</formula2>
    </dataValidation>
    <dataValidation sqref="B3" showDropDown="0" showInputMessage="1" showErrorMessage="1" allowBlank="0" errorTitle="Valor inválido" error="Informe um número inteiro entre 0 e 180 dias." promptTitle="Entrada administrativa" prompt="Informe um número inteiro entre 0 e 180 dias." type="whole" operator="between">
      <formula1>0</formula1>
      <formula2>180</formula2>
    </dataValidation>
    <dataValidation sqref="B4" showDropDown="0" showInputMessage="1" showErrorMessage="1" allowBlank="0" errorTitle="Valor inválido" error="Informe uma data entre 01/01/2000 e 31/12/2100." promptTitle="Entrada administrativa" prompt="Informe uma data entre 01/01/2000 e 31/12/2100." type="date" operator="between">
      <formula1>DATE(2000,1,1)</formula1>
      <formula2>DATE(2100,12,31)</formula2>
    </dataValidation>
    <dataValidation sqref="D2:D501" showDropDown="0" showInputMessage="1" showErrorMessage="1" allowBlank="0" errorTitle="Valor inválido" error="A descrição da unidade deve ter no máximo 80 caracteres." promptTitle="Entrada administrativa" prompt="A descrição da unidade deve ter no máximo 80 caracteres." type="textLength" operator="lessThanOrEqual">
      <formula1>80</formula1>
    </dataValidation>
  </dataValidation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2026-09-19T07:45:10Z</dcterms:created>
  <dcterms:modified xmlns:dcterms="http://purl.org/dc/terms/" xmlns:xsi="http://www.w3.org/2001/XMLSchema-instance" xsi:type="dcterms:W3CDTF">2026-09-19T07:45:11+00:00Z</dcterms:modified>
</cp:coreProperties>
</file>